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y\Documents\Sports\Sports\"/>
    </mc:Choice>
  </mc:AlternateContent>
  <bookViews>
    <workbookView xWindow="0" yWindow="0" windowWidth="28800" windowHeight="11475" firstSheet="7" activeTab="8"/>
  </bookViews>
  <sheets>
    <sheet name="2011" sheetId="17" r:id="rId1"/>
    <sheet name="2012" sheetId="15" r:id="rId2"/>
    <sheet name="2013" sheetId="14" r:id="rId3"/>
    <sheet name="2014" sheetId="8" r:id="rId4"/>
    <sheet name="14 Adv" sheetId="21" r:id="rId5"/>
    <sheet name="2015" sheetId="18" r:id="rId6"/>
    <sheet name="15 Adv" sheetId="20" r:id="rId7"/>
    <sheet name="2016" sheetId="19" r:id="rId8"/>
    <sheet name="16 Adv" sheetId="22" r:id="rId9"/>
    <sheet name="Mine vs. WAR" sheetId="29" r:id="rId10"/>
    <sheet name="RPM vs. WAR" sheetId="30" r:id="rId11"/>
    <sheet name="Mine and RPM vs. WAR" sheetId="31" r:id="rId12"/>
    <sheet name="WAR vs. Salary" sheetId="33" r:id="rId13"/>
  </sheets>
  <calcPr calcId="152511"/>
</workbook>
</file>

<file path=xl/calcChain.xml><?xml version="1.0" encoding="utf-8"?>
<calcChain xmlns="http://schemas.openxmlformats.org/spreadsheetml/2006/main">
  <c r="L212" i="22" l="1"/>
  <c r="L213" i="22"/>
  <c r="L214" i="22"/>
  <c r="L215" i="22"/>
  <c r="L216" i="22"/>
  <c r="L217" i="22"/>
  <c r="L218" i="22"/>
  <c r="L219" i="22"/>
  <c r="L220" i="22"/>
  <c r="L221" i="22"/>
  <c r="L222" i="22"/>
  <c r="L3" i="22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L107" i="22"/>
  <c r="L108" i="22"/>
  <c r="L109" i="22"/>
  <c r="L110" i="22"/>
  <c r="L111" i="22"/>
  <c r="L112" i="22"/>
  <c r="L113" i="22"/>
  <c r="L114" i="22"/>
  <c r="L115" i="22"/>
  <c r="L116" i="22"/>
  <c r="L117" i="22"/>
  <c r="L118" i="22"/>
  <c r="L119" i="22"/>
  <c r="L120" i="22"/>
  <c r="L121" i="22"/>
  <c r="L122" i="22"/>
  <c r="L123" i="22"/>
  <c r="L124" i="22"/>
  <c r="L125" i="22"/>
  <c r="L126" i="22"/>
  <c r="L127" i="22"/>
  <c r="L128" i="22"/>
  <c r="L129" i="22"/>
  <c r="L130" i="22"/>
  <c r="L131" i="22"/>
  <c r="L132" i="22"/>
  <c r="L133" i="22"/>
  <c r="L134" i="22"/>
  <c r="L135" i="22"/>
  <c r="L136" i="22"/>
  <c r="L137" i="22"/>
  <c r="L138" i="22"/>
  <c r="L139" i="22"/>
  <c r="L140" i="22"/>
  <c r="L141" i="22"/>
  <c r="L142" i="22"/>
  <c r="L143" i="22"/>
  <c r="L144" i="22"/>
  <c r="L145" i="22"/>
  <c r="L146" i="22"/>
  <c r="L147" i="22"/>
  <c r="L148" i="22"/>
  <c r="L149" i="22"/>
  <c r="L150" i="22"/>
  <c r="L151" i="22"/>
  <c r="L152" i="22"/>
  <c r="L153" i="22"/>
  <c r="L154" i="22"/>
  <c r="L155" i="22"/>
  <c r="L156" i="22"/>
  <c r="L157" i="22"/>
  <c r="L158" i="22"/>
  <c r="L159" i="22"/>
  <c r="L160" i="22"/>
  <c r="L161" i="22"/>
  <c r="L162" i="22"/>
  <c r="L163" i="22"/>
  <c r="L164" i="22"/>
  <c r="L165" i="22"/>
  <c r="L166" i="22"/>
  <c r="L167" i="22"/>
  <c r="L168" i="22"/>
  <c r="L169" i="22"/>
  <c r="L170" i="22"/>
  <c r="L171" i="22"/>
  <c r="L172" i="22"/>
  <c r="L173" i="22"/>
  <c r="L174" i="22"/>
  <c r="L175" i="22"/>
  <c r="L176" i="22"/>
  <c r="L177" i="22"/>
  <c r="L178" i="22"/>
  <c r="L179" i="22"/>
  <c r="L180" i="22"/>
  <c r="L181" i="22"/>
  <c r="L182" i="22"/>
  <c r="L183" i="22"/>
  <c r="L184" i="22"/>
  <c r="L185" i="22"/>
  <c r="L186" i="22"/>
  <c r="L187" i="22"/>
  <c r="L188" i="22"/>
  <c r="L189" i="22"/>
  <c r="L190" i="22"/>
  <c r="L191" i="22"/>
  <c r="L192" i="22"/>
  <c r="L193" i="22"/>
  <c r="L194" i="22"/>
  <c r="L195" i="22"/>
  <c r="L196" i="22"/>
  <c r="L197" i="22"/>
  <c r="L198" i="22"/>
  <c r="L199" i="22"/>
  <c r="L200" i="22"/>
  <c r="L201" i="22"/>
  <c r="L202" i="22"/>
  <c r="L203" i="22"/>
  <c r="L204" i="22"/>
  <c r="L205" i="22"/>
  <c r="L206" i="22"/>
  <c r="L207" i="22"/>
  <c r="L208" i="22"/>
  <c r="L209" i="22"/>
  <c r="L210" i="22"/>
  <c r="L211" i="22"/>
  <c r="I7" i="22" l="1"/>
  <c r="M171" i="22" s="1"/>
  <c r="I178" i="22"/>
  <c r="M128" i="22" s="1"/>
  <c r="I76" i="22"/>
  <c r="M207" i="22" s="1"/>
  <c r="I70" i="22"/>
  <c r="M175" i="22" s="1"/>
  <c r="I171" i="22"/>
  <c r="M116" i="22" s="1"/>
  <c r="I14" i="22"/>
  <c r="M195" i="22" s="1"/>
  <c r="I170" i="22"/>
  <c r="M137" i="22" s="1"/>
  <c r="I125" i="22"/>
  <c r="M106" i="22" s="1"/>
  <c r="I127" i="22"/>
  <c r="M99" i="22" s="1"/>
  <c r="I161" i="22"/>
  <c r="M77" i="22" s="1"/>
  <c r="I195" i="22"/>
  <c r="M96" i="22" s="1"/>
  <c r="I160" i="22"/>
  <c r="M44" i="22" s="1"/>
  <c r="I194" i="22"/>
  <c r="M111" i="22" s="1"/>
  <c r="I142" i="22"/>
  <c r="M129" i="22" s="1"/>
  <c r="I191" i="22"/>
  <c r="M184" i="22" s="1"/>
  <c r="I11" i="22"/>
  <c r="M127" i="22" s="1"/>
  <c r="I179" i="22"/>
  <c r="M69" i="22" s="1"/>
  <c r="I123" i="22"/>
  <c r="M211" i="22" s="1"/>
  <c r="I12" i="22"/>
  <c r="M161" i="22" s="1"/>
  <c r="I115" i="22"/>
  <c r="M48" i="22" s="1"/>
  <c r="I105" i="22"/>
  <c r="M149" i="22" s="1"/>
  <c r="I172" i="22"/>
  <c r="M110" i="22" s="1"/>
  <c r="I208" i="22"/>
  <c r="M122" i="22" s="1"/>
  <c r="I281" i="22"/>
  <c r="I5" i="22"/>
  <c r="M76" i="22" s="1"/>
  <c r="I273" i="22"/>
  <c r="I217" i="22"/>
  <c r="M209" i="22" s="1"/>
  <c r="I394" i="22"/>
  <c r="I216" i="22"/>
  <c r="M100" i="22" s="1"/>
  <c r="I19" i="22"/>
  <c r="M123" i="22" s="1"/>
  <c r="I166" i="22"/>
  <c r="M155" i="22" s="1"/>
  <c r="I374" i="22"/>
  <c r="I183" i="22"/>
  <c r="M55" i="22" s="1"/>
  <c r="I88" i="22"/>
  <c r="M53" i="22" s="1"/>
  <c r="I204" i="22"/>
  <c r="M113" i="22" s="1"/>
  <c r="I173" i="22"/>
  <c r="M59" i="22" s="1"/>
  <c r="I159" i="22"/>
  <c r="M180" i="22" s="1"/>
  <c r="I421" i="22"/>
  <c r="I51" i="22"/>
  <c r="M200" i="22" s="1"/>
  <c r="I228" i="22"/>
  <c r="I422" i="22"/>
  <c r="I9" i="22"/>
  <c r="M170" i="22" s="1"/>
  <c r="I210" i="22"/>
  <c r="M168" i="22" s="1"/>
  <c r="I282" i="22"/>
  <c r="I136" i="22"/>
  <c r="M35" i="22" s="1"/>
  <c r="I451" i="22"/>
  <c r="I41" i="22"/>
  <c r="M26" i="22" s="1"/>
  <c r="I382" i="22"/>
  <c r="I187" i="22"/>
  <c r="M215" i="22" s="1"/>
  <c r="I156" i="22"/>
  <c r="M148" i="22" s="1"/>
  <c r="I213" i="22"/>
  <c r="M167" i="22" s="1"/>
  <c r="I363" i="22"/>
  <c r="I82" i="22"/>
  <c r="M49" i="22" s="1"/>
  <c r="I354" i="22"/>
  <c r="I188" i="22"/>
  <c r="M45" i="22" s="1"/>
  <c r="I423" i="22"/>
  <c r="I133" i="22"/>
  <c r="M24" i="22" s="1"/>
  <c r="I186" i="22"/>
  <c r="M50" i="22" s="1"/>
  <c r="I86" i="22"/>
  <c r="M46" i="22" s="1"/>
  <c r="I21" i="22"/>
  <c r="M179" i="22" s="1"/>
  <c r="I112" i="22"/>
  <c r="M138" i="22" s="1"/>
  <c r="I124" i="22"/>
  <c r="M212" i="22" s="1"/>
  <c r="I10" i="22"/>
  <c r="M125" i="22" s="1"/>
  <c r="I152" i="22"/>
  <c r="M165" i="22" s="1"/>
  <c r="I458" i="22"/>
  <c r="I151" i="22"/>
  <c r="M54" i="22" s="1"/>
  <c r="I387" i="22"/>
  <c r="I140" i="22"/>
  <c r="M83" i="22" s="1"/>
  <c r="I452" i="22"/>
  <c r="I26" i="22"/>
  <c r="M5" i="22" s="1"/>
  <c r="I364" i="22"/>
  <c r="I200" i="22"/>
  <c r="M33" i="22" s="1"/>
  <c r="I4" i="22"/>
  <c r="M178" i="22" s="1"/>
  <c r="I157" i="22"/>
  <c r="M34" i="22" s="1"/>
  <c r="I3" i="22"/>
  <c r="M7" i="22" s="1"/>
  <c r="I153" i="22"/>
  <c r="M87" i="22" s="1"/>
  <c r="I43" i="22"/>
  <c r="M41" i="22" s="1"/>
  <c r="I150" i="22"/>
  <c r="M162" i="22" s="1"/>
  <c r="I207" i="22"/>
  <c r="M132" i="22" s="1"/>
  <c r="I201" i="22"/>
  <c r="M78" i="22" s="1"/>
  <c r="I91" i="22"/>
  <c r="M203" i="22" s="1"/>
  <c r="I31" i="22"/>
  <c r="M216" i="22" s="1"/>
  <c r="I6" i="22"/>
  <c r="M70" i="22" s="1"/>
  <c r="I66" i="22"/>
  <c r="M201" i="22" s="1"/>
  <c r="I141" i="22"/>
  <c r="M65" i="22" s="1"/>
  <c r="I13" i="22"/>
  <c r="M194" i="22" s="1"/>
  <c r="I229" i="22"/>
  <c r="I220" i="22"/>
  <c r="M221" i="22" s="1"/>
  <c r="I246" i="22"/>
  <c r="I25" i="22"/>
  <c r="M208" i="22" s="1"/>
  <c r="I139" i="22"/>
  <c r="M176" i="22" s="1"/>
  <c r="I347" i="22"/>
  <c r="I196" i="22"/>
  <c r="M29" i="22" s="1"/>
  <c r="I117" i="22"/>
  <c r="M143" i="22" s="1"/>
  <c r="I177" i="22"/>
  <c r="M222" i="22" s="1"/>
  <c r="I253" i="22"/>
  <c r="I118" i="22"/>
  <c r="M144" i="22" s="1"/>
  <c r="I175" i="22"/>
  <c r="M52" i="22" s="1"/>
  <c r="I90" i="22"/>
  <c r="M37" i="22" s="1"/>
  <c r="I230" i="22"/>
  <c r="I431" i="22"/>
  <c r="I219" i="22"/>
  <c r="M98" i="22" s="1"/>
  <c r="I46" i="22"/>
  <c r="M82" i="22" s="1"/>
  <c r="I203" i="22"/>
  <c r="M80" i="22" s="1"/>
  <c r="I185" i="22"/>
  <c r="M62" i="22" s="1"/>
  <c r="I17" i="22"/>
  <c r="M191" i="22" s="1"/>
  <c r="I53" i="22"/>
  <c r="M140" i="22" s="1"/>
  <c r="I311" i="22"/>
  <c r="I261" i="22"/>
  <c r="I395" i="22"/>
  <c r="I49" i="22"/>
  <c r="M213" i="22" s="1"/>
  <c r="I104" i="22"/>
  <c r="M38" i="22" s="1"/>
  <c r="I305" i="22"/>
  <c r="I189" i="22"/>
  <c r="M154" i="22" s="1"/>
  <c r="I206" i="22"/>
  <c r="M119" i="22" s="1"/>
  <c r="I37" i="22"/>
  <c r="M9" i="22" s="1"/>
  <c r="I193" i="22"/>
  <c r="M108" i="22" s="1"/>
  <c r="I134" i="22"/>
  <c r="M68" i="22" s="1"/>
  <c r="I107" i="22"/>
  <c r="M42" i="22" s="1"/>
  <c r="I130" i="22"/>
  <c r="M20" i="22" s="1"/>
  <c r="I197" i="22"/>
  <c r="M147" i="22" s="1"/>
  <c r="I16" i="22"/>
  <c r="M142" i="22" s="1"/>
  <c r="I72" i="22"/>
  <c r="M25" i="22" s="1"/>
  <c r="I348" i="22"/>
  <c r="I146" i="22"/>
  <c r="M64" i="22" s="1"/>
  <c r="I192" i="22"/>
  <c r="M39" i="22" s="1"/>
  <c r="I325" i="22"/>
  <c r="I182" i="22"/>
  <c r="M79" i="22" s="1"/>
  <c r="I18" i="22"/>
  <c r="M11" i="22" s="1"/>
  <c r="I326" i="22"/>
  <c r="I248" i="22"/>
  <c r="I38" i="22"/>
  <c r="M187" i="22" s="1"/>
  <c r="I459" i="22"/>
  <c r="I223" i="22"/>
  <c r="I247" i="22"/>
  <c r="I445" i="22"/>
  <c r="I199" i="22"/>
  <c r="M40" i="22" s="1"/>
  <c r="I164" i="22"/>
  <c r="M57" i="22" s="1"/>
  <c r="I149" i="22"/>
  <c r="M145" i="22" s="1"/>
  <c r="I27" i="22"/>
  <c r="M183" i="22" s="1"/>
  <c r="I218" i="22"/>
  <c r="M89" i="22" s="1"/>
  <c r="I63" i="22"/>
  <c r="M31" i="22" s="1"/>
  <c r="I198" i="22"/>
  <c r="M174" i="22" s="1"/>
  <c r="I414" i="22"/>
  <c r="I306" i="22"/>
  <c r="I403" i="22"/>
  <c r="I383" i="22"/>
  <c r="I114" i="22"/>
  <c r="M15" i="22" s="1"/>
  <c r="I144" i="22"/>
  <c r="M205" i="22" s="1"/>
  <c r="I22" i="22"/>
  <c r="M172" i="22" s="1"/>
  <c r="I138" i="22"/>
  <c r="M67" i="22" s="1"/>
  <c r="I396" i="22"/>
  <c r="I236" i="22"/>
  <c r="I48" i="22"/>
  <c r="M156" i="22" s="1"/>
  <c r="I15" i="22"/>
  <c r="M160" i="22" s="1"/>
  <c r="I42" i="22"/>
  <c r="M112" i="22" s="1"/>
  <c r="I106" i="22"/>
  <c r="M199" i="22" s="1"/>
  <c r="I135" i="22"/>
  <c r="M95" i="22" s="1"/>
  <c r="I211" i="22"/>
  <c r="M71" i="22" s="1"/>
  <c r="I143" i="22"/>
  <c r="M74" i="22" s="1"/>
  <c r="I102" i="22"/>
  <c r="M182" i="22" s="1"/>
  <c r="I36" i="22"/>
  <c r="M173" i="22" s="1"/>
  <c r="I413" i="22"/>
  <c r="I366" i="22"/>
  <c r="I355" i="22"/>
  <c r="I350" i="22"/>
  <c r="I274" i="22"/>
  <c r="I94" i="22"/>
  <c r="M189" i="22" s="1"/>
  <c r="I30" i="22"/>
  <c r="M19" i="22" s="1"/>
  <c r="I388" i="22"/>
  <c r="I453" i="22"/>
  <c r="I397" i="22"/>
  <c r="I8" i="22"/>
  <c r="M14" i="22" s="1"/>
  <c r="I212" i="22"/>
  <c r="M75" i="22" s="1"/>
  <c r="I432" i="22"/>
  <c r="I214" i="22"/>
  <c r="M60" i="22" s="1"/>
  <c r="I35" i="22"/>
  <c r="M159" i="22" s="1"/>
  <c r="I262" i="22"/>
  <c r="I437" i="22"/>
  <c r="I126" i="22"/>
  <c r="M135" i="22" s="1"/>
  <c r="I267" i="22"/>
  <c r="I47" i="22"/>
  <c r="M3" i="22" s="1"/>
  <c r="I68" i="22"/>
  <c r="M66" i="22" s="1"/>
  <c r="I99" i="22"/>
  <c r="M197" i="22" s="1"/>
  <c r="I249" i="22"/>
  <c r="I433" i="22"/>
  <c r="I332" i="22"/>
  <c r="I365" i="22"/>
  <c r="I95" i="22"/>
  <c r="M107" i="22" s="1"/>
  <c r="I349" i="22"/>
  <c r="I351" i="22"/>
  <c r="I275" i="22"/>
  <c r="I20" i="22"/>
  <c r="M105" i="22" s="1"/>
  <c r="I404" i="22"/>
  <c r="I205" i="22"/>
  <c r="M131" i="22" s="1"/>
  <c r="I333" i="22"/>
  <c r="I446" i="22"/>
  <c r="I256" i="22"/>
  <c r="I398" i="22"/>
  <c r="I254" i="22"/>
  <c r="I56" i="22"/>
  <c r="M86" i="22" s="1"/>
  <c r="I129" i="22"/>
  <c r="M214" i="22" s="1"/>
  <c r="I176" i="22"/>
  <c r="M101" i="22" s="1"/>
  <c r="I24" i="22"/>
  <c r="M12" i="22" s="1"/>
  <c r="I65" i="22"/>
  <c r="M153" i="22" s="1"/>
  <c r="I67" i="22"/>
  <c r="M150" i="22" s="1"/>
  <c r="I64" i="22"/>
  <c r="M91" i="22" s="1"/>
  <c r="I93" i="22"/>
  <c r="M206" i="22" s="1"/>
  <c r="I334" i="22"/>
  <c r="I109" i="22"/>
  <c r="M164" i="22" s="1"/>
  <c r="I415" i="22"/>
  <c r="I268" i="22"/>
  <c r="I28" i="22"/>
  <c r="M204" i="22" s="1"/>
  <c r="I162" i="22"/>
  <c r="M181" i="22" s="1"/>
  <c r="I327" i="22"/>
  <c r="I425" i="22"/>
  <c r="I74" i="22"/>
  <c r="M220" i="22" s="1"/>
  <c r="I73" i="22"/>
  <c r="M185" i="22" s="1"/>
  <c r="I328" i="22"/>
  <c r="I406" i="22"/>
  <c r="I356" i="22"/>
  <c r="I83" i="22"/>
  <c r="M192" i="22" s="1"/>
  <c r="I180" i="22"/>
  <c r="M190" i="22" s="1"/>
  <c r="I145" i="22"/>
  <c r="M73" i="22" s="1"/>
  <c r="I255" i="22"/>
  <c r="I405" i="22"/>
  <c r="I237" i="22"/>
  <c r="I438" i="22"/>
  <c r="I424" i="22"/>
  <c r="I87" i="22"/>
  <c r="M193" i="22" s="1"/>
  <c r="I384" i="22"/>
  <c r="I44" i="22"/>
  <c r="M124" i="22" s="1"/>
  <c r="I238" i="22"/>
  <c r="I57" i="22"/>
  <c r="M4" i="22" s="1"/>
  <c r="I291" i="22"/>
  <c r="I460" i="22"/>
  <c r="I399" i="22"/>
  <c r="I165" i="22"/>
  <c r="M81" i="22" s="1"/>
  <c r="I23" i="22"/>
  <c r="M115" i="22" s="1"/>
  <c r="I54" i="22"/>
  <c r="M13" i="22" s="1"/>
  <c r="I439" i="22"/>
  <c r="I120" i="22"/>
  <c r="M102" i="22" s="1"/>
  <c r="I376" i="22"/>
  <c r="I378" i="22"/>
  <c r="I224" i="22"/>
  <c r="I163" i="22"/>
  <c r="M120" i="22" s="1"/>
  <c r="I389" i="22"/>
  <c r="I379" i="22"/>
  <c r="I434" i="22"/>
  <c r="I341" i="22"/>
  <c r="I77" i="22"/>
  <c r="M177" i="22" s="1"/>
  <c r="I335" i="22"/>
  <c r="I320" i="22"/>
  <c r="I426" i="22"/>
  <c r="I81" i="22"/>
  <c r="M90" i="22" s="1"/>
  <c r="I103" i="22"/>
  <c r="M63" i="22" s="1"/>
  <c r="I58" i="22"/>
  <c r="M151" i="22" s="1"/>
  <c r="I375" i="22"/>
  <c r="I52" i="22"/>
  <c r="M133" i="22" s="1"/>
  <c r="I269" i="22"/>
  <c r="I121" i="22"/>
  <c r="M8" i="22" s="1"/>
  <c r="I313" i="22"/>
  <c r="I32" i="22"/>
  <c r="M51" i="22" s="1"/>
  <c r="I447" i="22"/>
  <c r="I463" i="22"/>
  <c r="I336" i="22"/>
  <c r="I110" i="22"/>
  <c r="M198" i="22" s="1"/>
  <c r="I312" i="22"/>
  <c r="I239" i="22"/>
  <c r="I116" i="22"/>
  <c r="M22" i="22" s="1"/>
  <c r="I299" i="22"/>
  <c r="I289" i="22"/>
  <c r="I454" i="22"/>
  <c r="I225" i="22"/>
  <c r="I390" i="22"/>
  <c r="I59" i="22"/>
  <c r="M186" i="22" s="1"/>
  <c r="I276" i="22"/>
  <c r="I181" i="22"/>
  <c r="M202" i="22" s="1"/>
  <c r="I222" i="22"/>
  <c r="M158" i="22" s="1"/>
  <c r="I155" i="22"/>
  <c r="M103" i="22" s="1"/>
  <c r="I263" i="22"/>
  <c r="I302" i="22"/>
  <c r="I190" i="22"/>
  <c r="M84" i="22" s="1"/>
  <c r="I79" i="22"/>
  <c r="M117" i="22" s="1"/>
  <c r="I101" i="22"/>
  <c r="M18" i="22" s="1"/>
  <c r="I367" i="22"/>
  <c r="I314" i="22"/>
  <c r="I215" i="22"/>
  <c r="M85" i="22" s="1"/>
  <c r="I111" i="22"/>
  <c r="M27" i="22" s="1"/>
  <c r="I34" i="22"/>
  <c r="M166" i="22" s="1"/>
  <c r="I250" i="22"/>
  <c r="I407" i="22"/>
  <c r="I321" i="22"/>
  <c r="I148" i="22"/>
  <c r="M28" i="22" s="1"/>
  <c r="I226" i="22"/>
  <c r="I202" i="22"/>
  <c r="M92" i="22" s="1"/>
  <c r="I455" i="22"/>
  <c r="I436" i="22"/>
  <c r="I342" i="22"/>
  <c r="I80" i="22"/>
  <c r="M139" i="22" s="1"/>
  <c r="I443" i="22"/>
  <c r="I448" i="22"/>
  <c r="I257" i="22"/>
  <c r="I352" i="22"/>
  <c r="I271" i="22"/>
  <c r="I417" i="22"/>
  <c r="I84" i="22"/>
  <c r="M118" i="22" s="1"/>
  <c r="I270" i="22"/>
  <c r="I440" i="22"/>
  <c r="I61" i="22"/>
  <c r="M21" i="22" s="1"/>
  <c r="I45" i="22"/>
  <c r="M152" i="22" s="1"/>
  <c r="I377" i="22"/>
  <c r="I69" i="22"/>
  <c r="M141" i="22" s="1"/>
  <c r="I128" i="22"/>
  <c r="M30" i="22" s="1"/>
  <c r="I154" i="22"/>
  <c r="M93" i="22" s="1"/>
  <c r="I435" i="22"/>
  <c r="I184" i="22"/>
  <c r="M61" i="22" s="1"/>
  <c r="I343" i="22"/>
  <c r="I278" i="22"/>
  <c r="I55" i="22"/>
  <c r="M188" i="22" s="1"/>
  <c r="I441" i="22"/>
  <c r="I442" i="22"/>
  <c r="I277" i="22"/>
  <c r="I251" i="22"/>
  <c r="I62" i="22"/>
  <c r="M43" i="22" s="1"/>
  <c r="I456" i="22"/>
  <c r="I392" i="22"/>
  <c r="I264" i="22"/>
  <c r="I147" i="22"/>
  <c r="M109" i="22" s="1"/>
  <c r="I50" i="22"/>
  <c r="M157" i="22" s="1"/>
  <c r="I409" i="22"/>
  <c r="I385" i="22"/>
  <c r="I337" i="22"/>
  <c r="I240" i="22"/>
  <c r="I368" i="22"/>
  <c r="I297" i="22"/>
  <c r="I39" i="22"/>
  <c r="M136" i="22" s="1"/>
  <c r="I233" i="22"/>
  <c r="I295" i="22"/>
  <c r="I344" i="22"/>
  <c r="I316" i="22"/>
  <c r="I303" i="22"/>
  <c r="I174" i="22"/>
  <c r="M32" i="22" s="1"/>
  <c r="I227" i="22"/>
  <c r="I449" i="22"/>
  <c r="I329" i="22"/>
  <c r="I265" i="22"/>
  <c r="I357" i="22"/>
  <c r="I358" i="22"/>
  <c r="I232" i="22"/>
  <c r="I319" i="22"/>
  <c r="I408" i="22"/>
  <c r="I285" i="22"/>
  <c r="I272" i="22"/>
  <c r="I315" i="22"/>
  <c r="I416" i="22"/>
  <c r="I96" i="22"/>
  <c r="M146" i="22" s="1"/>
  <c r="I290" i="22"/>
  <c r="I391" i="22"/>
  <c r="I284" i="22"/>
  <c r="I29" i="22"/>
  <c r="M217" i="22" s="1"/>
  <c r="I298" i="22"/>
  <c r="I427" i="22"/>
  <c r="I241" i="22"/>
  <c r="I301" i="22"/>
  <c r="I393" i="22"/>
  <c r="I287" i="22"/>
  <c r="I137" i="22"/>
  <c r="M56" i="22" s="1"/>
  <c r="I317" i="22"/>
  <c r="I400" i="22"/>
  <c r="I293" i="22"/>
  <c r="I322" i="22"/>
  <c r="I231" i="22"/>
  <c r="I307" i="22"/>
  <c r="I304" i="22"/>
  <c r="I283" i="22"/>
  <c r="I108" i="22"/>
  <c r="M114" i="22" s="1"/>
  <c r="I461" i="22"/>
  <c r="I308" i="22"/>
  <c r="I288" i="22"/>
  <c r="I296" i="22"/>
  <c r="I40" i="22"/>
  <c r="M210" i="22" s="1"/>
  <c r="I331" i="22"/>
  <c r="I330" i="22"/>
  <c r="I266" i="22"/>
  <c r="I33" i="22"/>
  <c r="M88" i="22" s="1"/>
  <c r="I252" i="22"/>
  <c r="I309" i="22"/>
  <c r="I428" i="22"/>
  <c r="I113" i="22"/>
  <c r="M218" i="22" s="1"/>
  <c r="I78" i="22"/>
  <c r="M219" i="22" s="1"/>
  <c r="I381" i="22"/>
  <c r="I294" i="22"/>
  <c r="I92" i="22"/>
  <c r="M130" i="22" s="1"/>
  <c r="I430" i="22"/>
  <c r="I450" i="22"/>
  <c r="I360" i="22"/>
  <c r="I300" i="22"/>
  <c r="I429" i="22"/>
  <c r="I420" i="22"/>
  <c r="I310" i="22"/>
  <c r="I131" i="22"/>
  <c r="M47" i="22" s="1"/>
  <c r="I457" i="22"/>
  <c r="I286" i="22"/>
  <c r="I234" i="22"/>
  <c r="I359" i="22"/>
  <c r="I346" i="22"/>
  <c r="I292" i="22"/>
  <c r="I132" i="22"/>
  <c r="M126" i="22" s="1"/>
  <c r="I323" i="22"/>
  <c r="I462" i="22"/>
  <c r="I339" i="22"/>
  <c r="I97" i="22"/>
  <c r="M134" i="22" s="1"/>
  <c r="I401" i="22"/>
  <c r="I444" i="22"/>
  <c r="I371" i="22"/>
  <c r="I242" i="22"/>
  <c r="I168" i="22"/>
  <c r="M121" i="22" s="1"/>
  <c r="I258" i="22"/>
  <c r="I122" i="22"/>
  <c r="M94" i="22" s="1"/>
  <c r="I386" i="22"/>
  <c r="I370" i="22"/>
  <c r="I260" i="22"/>
  <c r="I259" i="22"/>
  <c r="I402" i="22"/>
  <c r="I372" i="22"/>
  <c r="I71" i="22"/>
  <c r="M6" i="22" s="1"/>
  <c r="I369" i="22"/>
  <c r="I279" i="22"/>
  <c r="I380" i="22"/>
  <c r="I235" i="22"/>
  <c r="I75" i="22"/>
  <c r="M196" i="22" s="1"/>
  <c r="I280" i="22"/>
  <c r="I60" i="22"/>
  <c r="M10" i="22" s="1"/>
  <c r="I119" i="22"/>
  <c r="M36" i="22" s="1"/>
  <c r="I324" i="22"/>
  <c r="I167" i="22"/>
  <c r="M58" i="22" s="1"/>
  <c r="I338" i="22"/>
  <c r="I410" i="22"/>
  <c r="I340" i="22"/>
  <c r="I353" i="22"/>
  <c r="I243" i="22"/>
  <c r="I361" i="22"/>
  <c r="I345" i="22"/>
  <c r="I100" i="22"/>
  <c r="M16" i="22" s="1"/>
  <c r="I85" i="22"/>
  <c r="M104" i="22" s="1"/>
  <c r="I89" i="22"/>
  <c r="M17" i="22" s="1"/>
  <c r="I98" i="22"/>
  <c r="M72" i="22" s="1"/>
  <c r="I221" i="22"/>
  <c r="M169" i="22" s="1"/>
  <c r="I209" i="22"/>
  <c r="M97" i="22" s="1"/>
  <c r="I244" i="22"/>
  <c r="I245" i="22"/>
  <c r="I362" i="22"/>
  <c r="I411" i="22"/>
  <c r="I158" i="22"/>
  <c r="M23" i="22" s="1"/>
  <c r="I169" i="22"/>
  <c r="M163" i="22" s="1"/>
  <c r="I418" i="22"/>
  <c r="I373" i="22"/>
  <c r="I419" i="22"/>
  <c r="I412" i="22"/>
  <c r="I318" i="22"/>
  <c r="I2" i="22"/>
  <c r="L2" i="22" s="1"/>
  <c r="M2" i="22" s="1"/>
  <c r="K2" i="19"/>
  <c r="J2" i="19"/>
  <c r="I2" i="19"/>
  <c r="I29" i="21" l="1"/>
  <c r="I36" i="21"/>
  <c r="I39" i="21"/>
  <c r="I40" i="21"/>
  <c r="I20" i="21"/>
  <c r="I47" i="21"/>
  <c r="I49" i="21"/>
  <c r="I34" i="21"/>
  <c r="I93" i="21"/>
  <c r="I32" i="21"/>
  <c r="I143" i="21"/>
  <c r="I50" i="21"/>
  <c r="I31" i="21"/>
  <c r="I35" i="21"/>
  <c r="I53" i="21"/>
  <c r="I110" i="21"/>
  <c r="I73" i="21"/>
  <c r="I56" i="21"/>
  <c r="I54" i="21"/>
  <c r="I51" i="21"/>
  <c r="I70" i="21"/>
  <c r="I94" i="21"/>
  <c r="I48" i="21"/>
  <c r="I61" i="21"/>
  <c r="I45" i="21"/>
  <c r="I64" i="21"/>
  <c r="I55" i="21"/>
  <c r="I74" i="21"/>
  <c r="I46" i="21"/>
  <c r="I57" i="21"/>
  <c r="I123" i="21"/>
  <c r="I60" i="21"/>
  <c r="I109" i="21"/>
  <c r="I80" i="21"/>
  <c r="I52" i="21"/>
  <c r="I67" i="21"/>
  <c r="I44" i="21"/>
  <c r="I92" i="21"/>
  <c r="I62" i="21"/>
  <c r="I108" i="21"/>
  <c r="I128" i="21"/>
  <c r="I95" i="21"/>
  <c r="I63" i="21"/>
  <c r="I85" i="21"/>
  <c r="I84" i="21"/>
  <c r="I90" i="21"/>
  <c r="I174" i="21"/>
  <c r="I101" i="21"/>
  <c r="I125" i="21"/>
  <c r="I58" i="21"/>
  <c r="I86" i="21"/>
  <c r="I116" i="21"/>
  <c r="I69" i="21"/>
  <c r="I71" i="21"/>
  <c r="I107" i="21"/>
  <c r="I77" i="21"/>
  <c r="I124" i="21"/>
  <c r="I72" i="21"/>
  <c r="I68" i="21"/>
  <c r="I65" i="21"/>
  <c r="I106" i="21"/>
  <c r="I99" i="21"/>
  <c r="I114" i="21"/>
  <c r="I79" i="21"/>
  <c r="I136" i="21"/>
  <c r="I78" i="21"/>
  <c r="I120" i="21"/>
  <c r="I82" i="21"/>
  <c r="I126" i="21"/>
  <c r="I130" i="21"/>
  <c r="I185" i="21"/>
  <c r="I96" i="21"/>
  <c r="I111" i="21"/>
  <c r="I91" i="21"/>
  <c r="I87" i="21"/>
  <c r="I148" i="21"/>
  <c r="I139" i="21"/>
  <c r="I137" i="21"/>
  <c r="I89" i="21"/>
  <c r="I119" i="21"/>
  <c r="I179" i="21"/>
  <c r="I100" i="21"/>
  <c r="I104" i="21"/>
  <c r="I186" i="21"/>
  <c r="I145" i="21"/>
  <c r="I212" i="21"/>
  <c r="I102" i="21"/>
  <c r="I147" i="21"/>
  <c r="I103" i="21"/>
  <c r="I180" i="21"/>
  <c r="I117" i="21"/>
  <c r="I113" i="21"/>
  <c r="I181" i="21"/>
  <c r="I97" i="21"/>
  <c r="I105" i="21"/>
  <c r="I115" i="21"/>
  <c r="I161" i="21"/>
  <c r="I98" i="21"/>
  <c r="I164" i="21"/>
  <c r="I138" i="21"/>
  <c r="I131" i="21"/>
  <c r="I213" i="21"/>
  <c r="I133" i="21"/>
  <c r="I112" i="21"/>
  <c r="I142" i="21"/>
  <c r="I122" i="21"/>
  <c r="I154" i="21"/>
  <c r="I156" i="21"/>
  <c r="I121" i="21"/>
  <c r="I163" i="21"/>
  <c r="I152" i="21"/>
  <c r="I135" i="21"/>
  <c r="I144" i="21"/>
  <c r="I171" i="21"/>
  <c r="I132" i="21"/>
  <c r="I254" i="21"/>
  <c r="I201" i="21"/>
  <c r="I118" i="21"/>
  <c r="I129" i="21"/>
  <c r="I159" i="21"/>
  <c r="I141" i="21"/>
  <c r="I220" i="21"/>
  <c r="I210" i="21"/>
  <c r="I155" i="21"/>
  <c r="I160" i="21"/>
  <c r="I151" i="21"/>
  <c r="I197" i="21"/>
  <c r="I173" i="21"/>
  <c r="I172" i="21"/>
  <c r="I153" i="21"/>
  <c r="I169" i="21"/>
  <c r="I176" i="21"/>
  <c r="I134" i="21"/>
  <c r="I127" i="21"/>
  <c r="I245" i="21"/>
  <c r="I182" i="21"/>
  <c r="I140" i="21"/>
  <c r="I225" i="21"/>
  <c r="I157" i="21"/>
  <c r="I194" i="21"/>
  <c r="I146" i="21"/>
  <c r="I198" i="21"/>
  <c r="I162" i="21"/>
  <c r="I166" i="21"/>
  <c r="I165" i="21"/>
  <c r="I196" i="21"/>
  <c r="I150" i="21"/>
  <c r="I189" i="21"/>
  <c r="I202" i="21"/>
  <c r="I228" i="21"/>
  <c r="I243" i="21"/>
  <c r="I149" i="21"/>
  <c r="I195" i="21"/>
  <c r="I208" i="21"/>
  <c r="I240" i="21"/>
  <c r="I192" i="21"/>
  <c r="I200" i="21"/>
  <c r="I190" i="21"/>
  <c r="I204" i="21"/>
  <c r="I178" i="21"/>
  <c r="I158" i="21"/>
  <c r="I167" i="21"/>
  <c r="I229" i="21"/>
  <c r="I175" i="21"/>
  <c r="I188" i="21"/>
  <c r="I222" i="21"/>
  <c r="I177" i="21"/>
  <c r="I218" i="21"/>
  <c r="I170" i="21"/>
  <c r="I209" i="21"/>
  <c r="I168" i="21"/>
  <c r="I239" i="21"/>
  <c r="I191" i="21"/>
  <c r="I206" i="21"/>
  <c r="I203" i="21"/>
  <c r="I193" i="21"/>
  <c r="I246" i="21"/>
  <c r="I262" i="21"/>
  <c r="I226" i="21"/>
  <c r="I255" i="21"/>
  <c r="I241" i="21"/>
  <c r="I183" i="21"/>
  <c r="I276" i="21"/>
  <c r="I256" i="21"/>
  <c r="I184" i="21"/>
  <c r="I214" i="21"/>
  <c r="I216" i="21"/>
  <c r="I217" i="21"/>
  <c r="I223" i="21"/>
  <c r="I224" i="21"/>
  <c r="I187" i="21"/>
  <c r="I199" i="21"/>
  <c r="I230" i="21"/>
  <c r="I252" i="21"/>
  <c r="I205" i="21"/>
  <c r="I227" i="21"/>
  <c r="I233" i="21"/>
  <c r="I242" i="21"/>
  <c r="I272" i="21"/>
  <c r="I211" i="21"/>
  <c r="I234" i="21"/>
  <c r="I207" i="21"/>
  <c r="I270" i="21"/>
  <c r="I236" i="21"/>
  <c r="I267" i="21"/>
  <c r="I269" i="21"/>
  <c r="I221" i="21"/>
  <c r="I215" i="21"/>
  <c r="I237" i="21"/>
  <c r="I219" i="21"/>
  <c r="I264" i="21"/>
  <c r="I231" i="21"/>
  <c r="I235" i="21"/>
  <c r="I250" i="21"/>
  <c r="I261" i="21"/>
  <c r="I249" i="21"/>
  <c r="I279" i="21"/>
  <c r="I232" i="21"/>
  <c r="I275" i="21"/>
  <c r="I259" i="21"/>
  <c r="I247" i="21"/>
  <c r="I271" i="21"/>
  <c r="I238" i="21"/>
  <c r="I277" i="21"/>
  <c r="I253" i="21"/>
  <c r="I282" i="21"/>
  <c r="I273" i="21"/>
  <c r="I265" i="21"/>
  <c r="I244" i="21"/>
  <c r="I257" i="21"/>
  <c r="I278" i="21"/>
  <c r="I291" i="21"/>
  <c r="I263" i="21"/>
  <c r="I274" i="21"/>
  <c r="I258" i="21"/>
  <c r="I299" i="21"/>
  <c r="I266" i="21"/>
  <c r="I268" i="21"/>
  <c r="I248" i="21"/>
  <c r="I300" i="21"/>
  <c r="I260" i="21"/>
  <c r="I251" i="21"/>
  <c r="I283" i="21"/>
  <c r="I284" i="21"/>
  <c r="I289" i="21"/>
  <c r="I280" i="21"/>
  <c r="I281" i="21"/>
  <c r="I301" i="21"/>
  <c r="I287" i="21"/>
  <c r="I288" i="21"/>
  <c r="I302" i="21"/>
  <c r="I290" i="21"/>
  <c r="I298" i="21"/>
  <c r="I286" i="21"/>
  <c r="I295" i="21"/>
  <c r="I296" i="21"/>
  <c r="I293" i="21"/>
  <c r="I285" i="21"/>
  <c r="I292" i="21"/>
  <c r="I294" i="21"/>
  <c r="I304" i="21"/>
  <c r="I303" i="21"/>
  <c r="I297" i="21"/>
  <c r="I305" i="21"/>
  <c r="I306" i="21"/>
  <c r="I312" i="21"/>
  <c r="I310" i="21"/>
  <c r="I307" i="21"/>
  <c r="I311" i="21"/>
  <c r="I313" i="21"/>
  <c r="I316" i="21"/>
  <c r="I308" i="21"/>
  <c r="I314" i="21"/>
  <c r="I318" i="21"/>
  <c r="I322" i="21"/>
  <c r="I315" i="21"/>
  <c r="I321" i="21"/>
  <c r="I309" i="21"/>
  <c r="I319" i="21"/>
  <c r="I324" i="21"/>
  <c r="I340" i="21"/>
  <c r="I331" i="21"/>
  <c r="I345" i="21"/>
  <c r="I325" i="21"/>
  <c r="I344" i="21"/>
  <c r="I342" i="21"/>
  <c r="I341" i="21"/>
  <c r="I326" i="21"/>
  <c r="I328" i="21"/>
  <c r="I320" i="21"/>
  <c r="I335" i="21"/>
  <c r="I356" i="21"/>
  <c r="I327" i="21"/>
  <c r="I317" i="21"/>
  <c r="I348" i="21"/>
  <c r="I353" i="21"/>
  <c r="I334" i="21"/>
  <c r="I361" i="21"/>
  <c r="I339" i="21"/>
  <c r="I367" i="21"/>
  <c r="I364" i="21"/>
  <c r="I323" i="21"/>
  <c r="I360" i="21"/>
  <c r="I349" i="21"/>
  <c r="I350" i="21"/>
  <c r="I351" i="21"/>
  <c r="I394" i="21"/>
  <c r="I362" i="21"/>
  <c r="I371" i="21"/>
  <c r="I333" i="21"/>
  <c r="I352" i="21"/>
  <c r="I336" i="21"/>
  <c r="I330" i="21"/>
  <c r="I368" i="21"/>
  <c r="I383" i="21"/>
  <c r="I396" i="21"/>
  <c r="I400" i="21"/>
  <c r="I389" i="21"/>
  <c r="I363" i="21"/>
  <c r="I337" i="21"/>
  <c r="I380" i="21"/>
  <c r="I347" i="21"/>
  <c r="I381" i="21"/>
  <c r="I346" i="21"/>
  <c r="I332" i="21"/>
  <c r="I343" i="21"/>
  <c r="I365" i="21"/>
  <c r="I375" i="21"/>
  <c r="I376" i="21"/>
  <c r="I387" i="21"/>
  <c r="I369" i="21"/>
  <c r="I404" i="21"/>
  <c r="I405" i="21"/>
  <c r="I385" i="21"/>
  <c r="I374" i="21"/>
  <c r="I373" i="21"/>
  <c r="I412" i="21"/>
  <c r="I359" i="21"/>
  <c r="I372" i="21"/>
  <c r="I377" i="21"/>
  <c r="I357" i="21"/>
  <c r="I354" i="21"/>
  <c r="I425" i="21"/>
  <c r="I386" i="21"/>
  <c r="I402" i="21"/>
  <c r="I392" i="21"/>
  <c r="I419" i="21"/>
  <c r="I391" i="21"/>
  <c r="I329" i="21"/>
  <c r="I403" i="21"/>
  <c r="I407" i="21"/>
  <c r="I355" i="21"/>
  <c r="I366" i="21"/>
  <c r="I370" i="21"/>
  <c r="I399" i="21"/>
  <c r="I413" i="21"/>
  <c r="I390" i="21"/>
  <c r="I429" i="21"/>
  <c r="I388" i="21"/>
  <c r="I421" i="21"/>
  <c r="I411" i="21"/>
  <c r="I416" i="21"/>
  <c r="I428" i="21"/>
  <c r="I382" i="21"/>
  <c r="I397" i="21"/>
  <c r="I384" i="21"/>
  <c r="I358" i="21"/>
  <c r="I409" i="21"/>
  <c r="I426" i="21"/>
  <c r="I427" i="21"/>
  <c r="I379" i="21"/>
  <c r="I406" i="21"/>
  <c r="I398" i="21"/>
  <c r="I378" i="21"/>
  <c r="I338" i="21"/>
  <c r="I393" i="21"/>
  <c r="I431" i="21"/>
  <c r="I433" i="21"/>
  <c r="I424" i="21"/>
  <c r="I410" i="21"/>
  <c r="I395" i="21"/>
  <c r="I430" i="21"/>
  <c r="I414" i="21"/>
  <c r="I434" i="21"/>
  <c r="I418" i="21"/>
  <c r="I401" i="21"/>
  <c r="I422" i="21"/>
  <c r="I408" i="21"/>
  <c r="I420" i="21"/>
  <c r="I435" i="21"/>
  <c r="I437" i="21"/>
  <c r="I436" i="21"/>
  <c r="I417" i="21"/>
  <c r="I415" i="21"/>
  <c r="I423" i="21"/>
  <c r="I432" i="21"/>
  <c r="I438" i="21"/>
  <c r="I3" i="21"/>
  <c r="I6" i="21"/>
  <c r="I4" i="21"/>
  <c r="I7" i="21"/>
  <c r="I5" i="21"/>
  <c r="I66" i="21"/>
  <c r="I33" i="21"/>
  <c r="I15" i="21"/>
  <c r="I9" i="21"/>
  <c r="I22" i="21"/>
  <c r="I8" i="21"/>
  <c r="I11" i="21"/>
  <c r="I16" i="21"/>
  <c r="I10" i="21"/>
  <c r="I27" i="21"/>
  <c r="I14" i="21"/>
  <c r="I43" i="21"/>
  <c r="I13" i="21"/>
  <c r="I24" i="21"/>
  <c r="I12" i="21"/>
  <c r="I17" i="21"/>
  <c r="I38" i="21"/>
  <c r="I26" i="21"/>
  <c r="I18" i="21"/>
  <c r="I41" i="21"/>
  <c r="I88" i="21"/>
  <c r="I81" i="21"/>
  <c r="I23" i="21"/>
  <c r="I83" i="21"/>
  <c r="I42" i="21"/>
  <c r="I37" i="21"/>
  <c r="I30" i="21"/>
  <c r="I21" i="21"/>
  <c r="I76" i="21"/>
  <c r="I59" i="21"/>
  <c r="I28" i="21"/>
  <c r="I75" i="21"/>
  <c r="I25" i="21"/>
  <c r="I19" i="21"/>
  <c r="I2" i="21"/>
  <c r="I14" i="20" l="1"/>
  <c r="I59" i="20"/>
  <c r="I65" i="20"/>
  <c r="I103" i="20"/>
  <c r="I99" i="20"/>
  <c r="I138" i="20"/>
  <c r="I169" i="20"/>
  <c r="I233" i="20"/>
  <c r="I296" i="20"/>
  <c r="I299" i="20"/>
  <c r="I298" i="20"/>
  <c r="I393" i="20"/>
  <c r="I418" i="20"/>
  <c r="I340" i="20"/>
  <c r="I62" i="20"/>
  <c r="I70" i="20"/>
  <c r="I79" i="20"/>
  <c r="I133" i="20"/>
  <c r="I130" i="20"/>
  <c r="I201" i="20"/>
  <c r="I218" i="20"/>
  <c r="I271" i="20"/>
  <c r="I387" i="20"/>
  <c r="I399" i="20"/>
  <c r="I172" i="20"/>
  <c r="I111" i="20"/>
  <c r="I215" i="20"/>
  <c r="I93" i="20"/>
  <c r="I63" i="20"/>
  <c r="I81" i="20"/>
  <c r="I105" i="20"/>
  <c r="I153" i="20"/>
  <c r="I176" i="20"/>
  <c r="I199" i="20"/>
  <c r="I182" i="20"/>
  <c r="I228" i="20"/>
  <c r="I358" i="20"/>
  <c r="I407" i="20"/>
  <c r="I438" i="20"/>
  <c r="I443" i="20"/>
  <c r="I74" i="20"/>
  <c r="I48" i="20"/>
  <c r="I52" i="20"/>
  <c r="I113" i="20"/>
  <c r="I120" i="20"/>
  <c r="I162" i="20"/>
  <c r="I160" i="20"/>
  <c r="I206" i="20"/>
  <c r="I343" i="20"/>
  <c r="I378" i="20"/>
  <c r="I444" i="20"/>
  <c r="I403" i="20"/>
  <c r="I426" i="20"/>
  <c r="I469" i="20"/>
  <c r="I404" i="20"/>
  <c r="I155" i="20"/>
  <c r="I11" i="20"/>
  <c r="I47" i="20"/>
  <c r="I46" i="20"/>
  <c r="I73" i="20"/>
  <c r="I86" i="20"/>
  <c r="I95" i="20"/>
  <c r="I178" i="20"/>
  <c r="I196" i="20"/>
  <c r="I202" i="20"/>
  <c r="I256" i="20"/>
  <c r="I302" i="20"/>
  <c r="I334" i="20"/>
  <c r="I419" i="20"/>
  <c r="I452" i="20"/>
  <c r="I4" i="20"/>
  <c r="I26" i="20"/>
  <c r="I41" i="20"/>
  <c r="I107" i="20"/>
  <c r="I177" i="20"/>
  <c r="I335" i="20"/>
  <c r="I373" i="20"/>
  <c r="I382" i="20"/>
  <c r="I432" i="20"/>
  <c r="I429" i="20"/>
  <c r="I449" i="20"/>
  <c r="I61" i="20"/>
  <c r="I78" i="20"/>
  <c r="I108" i="20"/>
  <c r="I422" i="20"/>
  <c r="I24" i="20"/>
  <c r="I51" i="20"/>
  <c r="I44" i="20"/>
  <c r="I96" i="20"/>
  <c r="I100" i="20"/>
  <c r="I144" i="20"/>
  <c r="I189" i="20"/>
  <c r="I232" i="20"/>
  <c r="I262" i="20"/>
  <c r="I356" i="20"/>
  <c r="I396" i="20"/>
  <c r="I274" i="20"/>
  <c r="I423" i="20"/>
  <c r="I210" i="20"/>
  <c r="I54" i="20"/>
  <c r="I67" i="20"/>
  <c r="I84" i="20"/>
  <c r="I102" i="20"/>
  <c r="I118" i="20"/>
  <c r="I255" i="20"/>
  <c r="I305" i="20"/>
  <c r="I384" i="20"/>
  <c r="I421" i="20"/>
  <c r="I455" i="20"/>
  <c r="I451" i="20"/>
  <c r="I470" i="20"/>
  <c r="I374" i="20"/>
  <c r="I224" i="20"/>
  <c r="I341" i="20"/>
  <c r="I50" i="20"/>
  <c r="I75" i="20"/>
  <c r="I97" i="20"/>
  <c r="I90" i="20"/>
  <c r="I204" i="20"/>
  <c r="I266" i="20"/>
  <c r="I290" i="20"/>
  <c r="I420" i="20"/>
  <c r="I398" i="20"/>
  <c r="I414" i="20"/>
  <c r="I458" i="20"/>
  <c r="I303" i="20"/>
  <c r="I89" i="20"/>
  <c r="I109" i="20"/>
  <c r="I216" i="20"/>
  <c r="I331" i="20"/>
  <c r="I442" i="20"/>
  <c r="I285" i="20"/>
  <c r="I293" i="20"/>
  <c r="I359" i="20"/>
  <c r="I417" i="20"/>
  <c r="I370" i="20"/>
  <c r="I326" i="20"/>
  <c r="I292" i="20"/>
  <c r="I349" i="20"/>
  <c r="I330" i="20"/>
  <c r="I275" i="20"/>
  <c r="I372" i="20"/>
  <c r="I268" i="20"/>
  <c r="I306" i="20"/>
  <c r="I287" i="20"/>
  <c r="I165" i="20"/>
  <c r="I195" i="20"/>
  <c r="I263" i="20"/>
  <c r="I187" i="20"/>
  <c r="I235" i="20"/>
  <c r="I258" i="20"/>
  <c r="I236" i="20"/>
  <c r="I307" i="20"/>
  <c r="I402" i="20"/>
  <c r="I308" i="20"/>
  <c r="I279" i="20"/>
  <c r="I389" i="20"/>
  <c r="I337" i="20"/>
  <c r="I327" i="20"/>
  <c r="I244" i="20"/>
  <c r="I309" i="20"/>
  <c r="I310" i="20"/>
  <c r="I311" i="20"/>
  <c r="I312" i="20"/>
  <c r="I313" i="20"/>
  <c r="I314" i="20"/>
  <c r="I3" i="20"/>
  <c r="I9" i="20"/>
  <c r="I30" i="20"/>
  <c r="I60" i="20"/>
  <c r="I91" i="20"/>
  <c r="I104" i="20"/>
  <c r="I174" i="20"/>
  <c r="I157" i="20"/>
  <c r="I238" i="20"/>
  <c r="I252" i="20"/>
  <c r="I273" i="20"/>
  <c r="I264" i="20"/>
  <c r="I237" i="20"/>
  <c r="I288" i="20"/>
  <c r="I454" i="20"/>
  <c r="I2" i="20"/>
  <c r="I55" i="20"/>
  <c r="I64" i="20"/>
  <c r="I121" i="20"/>
  <c r="I143" i="20"/>
  <c r="I147" i="20"/>
  <c r="I209" i="20"/>
  <c r="I246" i="20"/>
  <c r="I277" i="20"/>
  <c r="I401" i="20"/>
  <c r="I397" i="20"/>
  <c r="I146" i="20"/>
  <c r="I219" i="20"/>
  <c r="I194" i="20"/>
  <c r="I453" i="20"/>
  <c r="I38" i="20"/>
  <c r="I85" i="20"/>
  <c r="I137" i="20"/>
  <c r="I115" i="20"/>
  <c r="I141" i="20"/>
  <c r="I131" i="20"/>
  <c r="I126" i="20"/>
  <c r="I151" i="20"/>
  <c r="I192" i="20"/>
  <c r="I261" i="20"/>
  <c r="I278" i="20"/>
  <c r="I241" i="20"/>
  <c r="I325" i="20"/>
  <c r="I350" i="20"/>
  <c r="I390" i="20"/>
  <c r="I7" i="20"/>
  <c r="I15" i="20"/>
  <c r="I28" i="20"/>
  <c r="I43" i="20"/>
  <c r="I72" i="20"/>
  <c r="I226" i="20"/>
  <c r="I249" i="20"/>
  <c r="I265" i="20"/>
  <c r="I281" i="20"/>
  <c r="I297" i="20"/>
  <c r="I245" i="20"/>
  <c r="I291" i="20"/>
  <c r="I332" i="20"/>
  <c r="I354" i="20"/>
  <c r="I437" i="20"/>
  <c r="I87" i="20"/>
  <c r="I145" i="20"/>
  <c r="I159" i="20"/>
  <c r="I128" i="20"/>
  <c r="I200" i="20"/>
  <c r="I217" i="20"/>
  <c r="I229" i="20"/>
  <c r="I276" i="20"/>
  <c r="I315" i="20"/>
  <c r="I321" i="20"/>
  <c r="I361" i="20"/>
  <c r="I474" i="20"/>
  <c r="I445" i="20"/>
  <c r="I463" i="20"/>
  <c r="I272" i="20"/>
  <c r="I32" i="20"/>
  <c r="I22" i="20"/>
  <c r="I35" i="20"/>
  <c r="I57" i="20"/>
  <c r="I152" i="20"/>
  <c r="I136" i="20"/>
  <c r="I163" i="20"/>
  <c r="I231" i="20"/>
  <c r="I282" i="20"/>
  <c r="I260" i="20"/>
  <c r="I253" i="20"/>
  <c r="I363" i="20"/>
  <c r="I439" i="20"/>
  <c r="I294" i="20"/>
  <c r="I322" i="20"/>
  <c r="I33" i="20"/>
  <c r="I88" i="20"/>
  <c r="I134" i="20"/>
  <c r="I122" i="20"/>
  <c r="I183" i="20"/>
  <c r="I166" i="20"/>
  <c r="I179" i="20"/>
  <c r="I222" i="20"/>
  <c r="I149" i="20"/>
  <c r="I286" i="20"/>
  <c r="I316" i="20"/>
  <c r="I431" i="20"/>
  <c r="I124" i="20"/>
  <c r="I347" i="20"/>
  <c r="I12" i="20"/>
  <c r="I42" i="20"/>
  <c r="I76" i="20"/>
  <c r="I92" i="20"/>
  <c r="I212" i="20"/>
  <c r="I197" i="20"/>
  <c r="I362" i="20"/>
  <c r="I379" i="20"/>
  <c r="I448" i="20"/>
  <c r="I467" i="20"/>
  <c r="I323" i="20"/>
  <c r="I295" i="20"/>
  <c r="I254" i="20"/>
  <c r="I435" i="20"/>
  <c r="I45" i="20"/>
  <c r="I154" i="20"/>
  <c r="I112" i="20"/>
  <c r="I207" i="20"/>
  <c r="I257" i="20"/>
  <c r="I369" i="20"/>
  <c r="I412" i="20"/>
  <c r="I413" i="20"/>
  <c r="I471" i="20"/>
  <c r="I475" i="20"/>
  <c r="I473" i="20"/>
  <c r="I132" i="20"/>
  <c r="I425" i="20"/>
  <c r="I344" i="20"/>
  <c r="I5" i="20"/>
  <c r="I36" i="20"/>
  <c r="I37" i="20"/>
  <c r="I175" i="20"/>
  <c r="I191" i="20"/>
  <c r="I188" i="20"/>
  <c r="I186" i="20"/>
  <c r="I227" i="20"/>
  <c r="I283" i="20"/>
  <c r="I289" i="20"/>
  <c r="I345" i="20"/>
  <c r="I386" i="20"/>
  <c r="I234" i="20"/>
  <c r="I394" i="20"/>
  <c r="I39" i="20"/>
  <c r="I158" i="20"/>
  <c r="I351" i="20"/>
  <c r="I383" i="20"/>
  <c r="I385" i="20"/>
  <c r="I447" i="20"/>
  <c r="I460" i="20"/>
  <c r="I472" i="20"/>
  <c r="I434" i="20"/>
  <c r="I456" i="20"/>
  <c r="I461" i="20"/>
  <c r="I156" i="20"/>
  <c r="I317" i="20"/>
  <c r="I465" i="20"/>
  <c r="I304" i="20"/>
  <c r="I6" i="20"/>
  <c r="I31" i="20"/>
  <c r="I66" i="20"/>
  <c r="I17" i="20"/>
  <c r="I101" i="20"/>
  <c r="I135" i="20"/>
  <c r="I190" i="20"/>
  <c r="I171" i="20"/>
  <c r="I353" i="20"/>
  <c r="I462" i="20"/>
  <c r="I433" i="20"/>
  <c r="I339" i="20"/>
  <c r="I441" i="20"/>
  <c r="I360" i="20"/>
  <c r="I371" i="20"/>
  <c r="I58" i="20"/>
  <c r="I116" i="20"/>
  <c r="I164" i="20"/>
  <c r="I211" i="20"/>
  <c r="I208" i="20"/>
  <c r="I230" i="20"/>
  <c r="I220" i="20"/>
  <c r="I270" i="20"/>
  <c r="I280" i="20"/>
  <c r="I336" i="20"/>
  <c r="I352" i="20"/>
  <c r="I408" i="20"/>
  <c r="I428" i="20"/>
  <c r="I436" i="20"/>
  <c r="I457" i="20"/>
  <c r="I69" i="20"/>
  <c r="I203" i="20"/>
  <c r="I193" i="20"/>
  <c r="I213" i="20"/>
  <c r="I240" i="20"/>
  <c r="I388" i="20"/>
  <c r="I377" i="20"/>
  <c r="I466" i="20"/>
  <c r="I427" i="20"/>
  <c r="I459" i="20"/>
  <c r="I366" i="20"/>
  <c r="I259" i="20"/>
  <c r="I395" i="20"/>
  <c r="I324" i="20"/>
  <c r="I27" i="20"/>
  <c r="I34" i="20"/>
  <c r="I148" i="20"/>
  <c r="I181" i="20"/>
  <c r="I173" i="20"/>
  <c r="I333" i="20"/>
  <c r="I328" i="20"/>
  <c r="I409" i="20"/>
  <c r="I381" i="20"/>
  <c r="I464" i="20"/>
  <c r="I376" i="20"/>
  <c r="I168" i="20"/>
  <c r="I301" i="20"/>
  <c r="I440" i="20"/>
  <c r="I320" i="20"/>
  <c r="I20" i="20"/>
  <c r="I19" i="20"/>
  <c r="I29" i="20"/>
  <c r="I98" i="20"/>
  <c r="I110" i="20"/>
  <c r="I139" i="20"/>
  <c r="I198" i="20"/>
  <c r="I180" i="20"/>
  <c r="I185" i="20"/>
  <c r="I205" i="20"/>
  <c r="I380" i="20"/>
  <c r="I424" i="20"/>
  <c r="I391" i="20"/>
  <c r="I400" i="20"/>
  <c r="I248" i="20"/>
  <c r="I8" i="20"/>
  <c r="I21" i="20"/>
  <c r="I23" i="20"/>
  <c r="I68" i="20"/>
  <c r="I77" i="20"/>
  <c r="I140" i="20"/>
  <c r="I142" i="20"/>
  <c r="I167" i="20"/>
  <c r="I150" i="20"/>
  <c r="I348" i="20"/>
  <c r="I365" i="20"/>
  <c r="I392" i="20"/>
  <c r="I405" i="20"/>
  <c r="I411" i="20"/>
  <c r="I10" i="20"/>
  <c r="I83" i="20"/>
  <c r="I94" i="20"/>
  <c r="I53" i="20"/>
  <c r="I242" i="20"/>
  <c r="I223" i="20"/>
  <c r="I243" i="20"/>
  <c r="I250" i="20"/>
  <c r="I318" i="20"/>
  <c r="I319" i="20"/>
  <c r="I416" i="20"/>
  <c r="I430" i="20"/>
  <c r="I450" i="20"/>
  <c r="I468" i="20"/>
  <c r="I251" i="20"/>
  <c r="I25" i="20"/>
  <c r="I71" i="20"/>
  <c r="I80" i="20"/>
  <c r="I106" i="20"/>
  <c r="I123" i="20"/>
  <c r="I127" i="20"/>
  <c r="I114" i="20"/>
  <c r="I161" i="20"/>
  <c r="I267" i="20"/>
  <c r="I225" i="20"/>
  <c r="I284" i="20"/>
  <c r="I300" i="20"/>
  <c r="I329" i="20"/>
  <c r="I406" i="20"/>
  <c r="I368" i="20"/>
  <c r="I18" i="20"/>
  <c r="I40" i="20"/>
  <c r="I82" i="20"/>
  <c r="I119" i="20"/>
  <c r="I170" i="20"/>
  <c r="I214" i="20"/>
  <c r="I247" i="20"/>
  <c r="I221" i="20"/>
  <c r="I269" i="20"/>
  <c r="I342" i="20"/>
  <c r="I346" i="20"/>
  <c r="I410" i="20"/>
  <c r="I367" i="20"/>
  <c r="I338" i="20"/>
  <c r="I16" i="20"/>
  <c r="I56" i="20"/>
  <c r="I49" i="20"/>
  <c r="I125" i="20"/>
  <c r="I117" i="20"/>
  <c r="I129" i="20"/>
  <c r="I184" i="20"/>
  <c r="I239" i="20"/>
  <c r="I375" i="20"/>
  <c r="I355" i="20"/>
  <c r="I357" i="20"/>
  <c r="I446" i="20"/>
  <c r="I415" i="20"/>
  <c r="I364" i="20"/>
  <c r="I13" i="20"/>
  <c r="J476" i="20"/>
  <c r="I2" i="18"/>
  <c r="K2" i="18"/>
  <c r="J2" i="18"/>
  <c r="K2" i="8" l="1"/>
  <c r="J2" i="8"/>
  <c r="I2" i="8"/>
  <c r="I2" i="14"/>
  <c r="H2" i="14"/>
  <c r="G4" i="14" s="1"/>
  <c r="G2" i="14"/>
  <c r="G5" i="14" l="1"/>
  <c r="I5" i="8"/>
  <c r="I4" i="8"/>
  <c r="I5" i="19"/>
  <c r="I5" i="18"/>
  <c r="I4" i="19"/>
  <c r="I4" i="18"/>
  <c r="G480" i="19" l="1"/>
  <c r="G481" i="19"/>
  <c r="G482" i="19"/>
  <c r="G483" i="19"/>
  <c r="G479" i="19"/>
  <c r="G478" i="19"/>
  <c r="G474" i="19"/>
  <c r="G475" i="19"/>
  <c r="G476" i="19"/>
  <c r="G477" i="19"/>
  <c r="G471" i="19"/>
  <c r="G473" i="19"/>
  <c r="G472" i="19"/>
  <c r="G469" i="19"/>
  <c r="G470" i="19"/>
  <c r="G467" i="19"/>
  <c r="G468" i="19"/>
  <c r="G464" i="19"/>
  <c r="G466" i="19"/>
  <c r="G462" i="19"/>
  <c r="G463" i="19"/>
  <c r="G459" i="19"/>
  <c r="G460" i="19"/>
  <c r="G461" i="19"/>
  <c r="G457" i="19"/>
  <c r="G458" i="19"/>
  <c r="G454" i="19"/>
  <c r="G456" i="19"/>
  <c r="G455" i="19"/>
  <c r="G452" i="19"/>
  <c r="G453" i="19"/>
  <c r="G449" i="19"/>
  <c r="G451" i="19"/>
  <c r="G447" i="19"/>
  <c r="G448" i="19"/>
  <c r="G445" i="19"/>
  <c r="G446" i="19"/>
  <c r="G442" i="19"/>
  <c r="G443" i="19"/>
  <c r="G444" i="19"/>
  <c r="G433" i="19"/>
  <c r="G441" i="19"/>
  <c r="G436" i="19"/>
  <c r="G437" i="19"/>
  <c r="G438" i="19"/>
  <c r="G439" i="19"/>
  <c r="G432" i="19"/>
  <c r="G440" i="19"/>
  <c r="G434" i="19"/>
  <c r="G435" i="19"/>
  <c r="G429" i="19"/>
  <c r="G430" i="19"/>
  <c r="G431" i="19"/>
  <c r="G420" i="19"/>
  <c r="G422" i="19"/>
  <c r="G424" i="19"/>
  <c r="G425" i="19"/>
  <c r="G428" i="19"/>
  <c r="G421" i="19"/>
  <c r="G423" i="19"/>
  <c r="G426" i="19"/>
  <c r="G427" i="19"/>
  <c r="G419" i="19"/>
  <c r="G415" i="19"/>
  <c r="G416" i="19"/>
  <c r="G417" i="19"/>
  <c r="G418" i="19"/>
  <c r="G413" i="19"/>
  <c r="G412" i="19"/>
  <c r="G414" i="19"/>
  <c r="G411" i="19"/>
  <c r="G410" i="19"/>
  <c r="G400" i="19"/>
  <c r="G408" i="19"/>
  <c r="G404" i="19"/>
  <c r="G399" i="19"/>
  <c r="G407" i="19"/>
  <c r="G401" i="19"/>
  <c r="G409" i="19"/>
  <c r="G403" i="19"/>
  <c r="G398" i="19"/>
  <c r="G402" i="19"/>
  <c r="G405" i="19"/>
  <c r="G406" i="19"/>
  <c r="G389" i="19"/>
  <c r="G397" i="19"/>
  <c r="G390" i="19"/>
  <c r="G391" i="19"/>
  <c r="G392" i="19"/>
  <c r="G385" i="19"/>
  <c r="G393" i="19"/>
  <c r="G386" i="19"/>
  <c r="G394" i="19"/>
  <c r="G395" i="19"/>
  <c r="G388" i="19"/>
  <c r="G396" i="19"/>
  <c r="G387" i="19"/>
  <c r="G360" i="19"/>
  <c r="G368" i="19"/>
  <c r="G376" i="19"/>
  <c r="G383" i="19"/>
  <c r="G365" i="19"/>
  <c r="G374" i="19"/>
  <c r="G361" i="19"/>
  <c r="G369" i="19"/>
  <c r="G377" i="19"/>
  <c r="G384" i="19"/>
  <c r="G372" i="19"/>
  <c r="G381" i="19"/>
  <c r="G375" i="19"/>
  <c r="G362" i="19"/>
  <c r="G370" i="19"/>
  <c r="G378" i="19"/>
  <c r="G364" i="19"/>
  <c r="G373" i="19"/>
  <c r="G363" i="19"/>
  <c r="G371" i="19"/>
  <c r="G379" i="19"/>
  <c r="G380" i="19"/>
  <c r="G367" i="19"/>
  <c r="G382" i="19"/>
  <c r="G366" i="19"/>
  <c r="G350" i="19"/>
  <c r="G358" i="19"/>
  <c r="G355" i="19"/>
  <c r="G349" i="19"/>
  <c r="G351" i="19"/>
  <c r="G359" i="19"/>
  <c r="G352" i="19"/>
  <c r="G353" i="19"/>
  <c r="G354" i="19"/>
  <c r="G356" i="19"/>
  <c r="G357" i="19"/>
  <c r="G346" i="19"/>
  <c r="G347" i="19"/>
  <c r="G348" i="19"/>
  <c r="G337" i="19"/>
  <c r="G339" i="19"/>
  <c r="G340" i="19"/>
  <c r="G341" i="19"/>
  <c r="G342" i="19"/>
  <c r="G343" i="19"/>
  <c r="G344" i="19"/>
  <c r="G345" i="19"/>
  <c r="G338" i="19"/>
  <c r="G327" i="19"/>
  <c r="G335" i="19"/>
  <c r="G333" i="19"/>
  <c r="G328" i="19"/>
  <c r="G336" i="19"/>
  <c r="G323" i="19"/>
  <c r="G332" i="19"/>
  <c r="G326" i="19"/>
  <c r="G329" i="19"/>
  <c r="G330" i="19"/>
  <c r="G331" i="19"/>
  <c r="G324" i="19"/>
  <c r="G325" i="19"/>
  <c r="G334" i="19"/>
  <c r="G318" i="19"/>
  <c r="G311" i="19"/>
  <c r="G319" i="19"/>
  <c r="G312" i="19"/>
  <c r="G320" i="19"/>
  <c r="G313" i="19"/>
  <c r="G321" i="19"/>
  <c r="G314" i="19"/>
  <c r="G322" i="19"/>
  <c r="G315" i="19"/>
  <c r="G316" i="19"/>
  <c r="G317" i="19"/>
  <c r="G302" i="19"/>
  <c r="G303" i="19"/>
  <c r="G298" i="19"/>
  <c r="G301" i="19"/>
  <c r="G304" i="19"/>
  <c r="G299" i="19"/>
  <c r="G300" i="19"/>
  <c r="G309" i="19"/>
  <c r="G305" i="19"/>
  <c r="G306" i="19"/>
  <c r="G307" i="19"/>
  <c r="G308" i="19"/>
  <c r="G310" i="19"/>
  <c r="G295" i="19"/>
  <c r="G296" i="19"/>
  <c r="G294" i="19"/>
  <c r="G297" i="19"/>
  <c r="G293" i="19"/>
  <c r="G492" i="18"/>
  <c r="G491" i="18"/>
  <c r="G488" i="18"/>
  <c r="G489" i="18"/>
  <c r="G486" i="18"/>
  <c r="G487" i="18"/>
  <c r="G482" i="18"/>
  <c r="G485" i="18"/>
  <c r="G291" i="19"/>
  <c r="G292" i="19"/>
  <c r="G476" i="18"/>
  <c r="G481" i="18"/>
  <c r="G480" i="18"/>
  <c r="G472" i="18"/>
  <c r="G473" i="18"/>
  <c r="G471" i="18"/>
  <c r="G469" i="18"/>
  <c r="G470" i="18"/>
  <c r="G463" i="18"/>
  <c r="G466" i="18"/>
  <c r="G460" i="18"/>
  <c r="G461" i="18"/>
  <c r="G293" i="8"/>
  <c r="G218" i="8"/>
  <c r="G152" i="8"/>
  <c r="G93" i="8"/>
  <c r="G30" i="8"/>
  <c r="G248" i="8"/>
  <c r="G197" i="8"/>
  <c r="G127" i="8"/>
  <c r="G61" i="8"/>
  <c r="G244" i="8"/>
  <c r="G179" i="8"/>
  <c r="G115" i="8"/>
  <c r="G51" i="8"/>
  <c r="G212" i="8"/>
  <c r="G75" i="8"/>
  <c r="G297" i="8"/>
  <c r="G37" i="8"/>
  <c r="G41" i="8"/>
  <c r="G109" i="8"/>
  <c r="G217" i="8"/>
  <c r="G74" i="8"/>
  <c r="G277" i="8"/>
  <c r="G21" i="8"/>
  <c r="G231" i="8"/>
  <c r="G63" i="8"/>
  <c r="G227" i="8"/>
  <c r="G29" i="8"/>
  <c r="G257" i="8"/>
  <c r="G16" i="8"/>
  <c r="G177" i="8"/>
  <c r="G267" i="8"/>
  <c r="G207" i="8"/>
  <c r="G145" i="8"/>
  <c r="G78" i="8"/>
  <c r="G15" i="8"/>
  <c r="G235" i="8"/>
  <c r="G175" i="8"/>
  <c r="G110" i="8"/>
  <c r="G295" i="8"/>
  <c r="G229" i="8"/>
  <c r="G166" i="8"/>
  <c r="G95" i="8"/>
  <c r="G36" i="8"/>
  <c r="G180" i="8"/>
  <c r="G52" i="8"/>
  <c r="G276" i="8"/>
  <c r="G195" i="8"/>
  <c r="G83" i="8"/>
  <c r="G281" i="8"/>
  <c r="G216" i="8"/>
  <c r="G157" i="8"/>
  <c r="G88" i="8"/>
  <c r="G26" i="8"/>
  <c r="G296" i="8"/>
  <c r="G209" i="8"/>
  <c r="G153" i="8"/>
  <c r="G91" i="8"/>
  <c r="G25" i="8"/>
  <c r="G215" i="8"/>
  <c r="G71" i="8"/>
  <c r="G265" i="8"/>
  <c r="G200" i="8"/>
  <c r="G130" i="8"/>
  <c r="G23" i="8"/>
  <c r="G300" i="8"/>
  <c r="G256" i="8"/>
  <c r="G196" i="8"/>
  <c r="G133" i="8"/>
  <c r="G67" i="8"/>
  <c r="G6" i="8"/>
  <c r="G159" i="8"/>
  <c r="G167" i="8"/>
  <c r="G105" i="8"/>
  <c r="G285" i="8"/>
  <c r="G221" i="8"/>
  <c r="G160" i="8"/>
  <c r="G92" i="8"/>
  <c r="G27" i="8"/>
  <c r="G165" i="8"/>
  <c r="G35" i="8"/>
  <c r="G262" i="8"/>
  <c r="G181" i="8"/>
  <c r="G66" i="8"/>
  <c r="G272" i="8"/>
  <c r="G220" i="8"/>
  <c r="G148" i="8"/>
  <c r="G82" i="8"/>
  <c r="G18" i="8"/>
  <c r="G273" i="8"/>
  <c r="G208" i="8"/>
  <c r="G150" i="8"/>
  <c r="G81" i="8"/>
  <c r="G17" i="8"/>
  <c r="G286" i="8"/>
  <c r="G49" i="8"/>
  <c r="G263" i="8"/>
  <c r="G189" i="8"/>
  <c r="G128" i="8"/>
  <c r="G62" i="8"/>
  <c r="G280" i="8"/>
  <c r="G156" i="8"/>
  <c r="G20" i="8"/>
  <c r="G236" i="8"/>
  <c r="G39" i="8"/>
  <c r="G89" i="8"/>
  <c r="G240" i="8"/>
  <c r="G108" i="8"/>
  <c r="G101" i="8"/>
  <c r="G226" i="8"/>
  <c r="G274" i="8"/>
  <c r="G8" i="8"/>
  <c r="G294" i="8"/>
  <c r="G252" i="8"/>
  <c r="G188" i="8"/>
  <c r="G125" i="8"/>
  <c r="G57" i="8"/>
  <c r="G288" i="8"/>
  <c r="G210" i="8"/>
  <c r="G154" i="8"/>
  <c r="G94" i="8"/>
  <c r="G278" i="8"/>
  <c r="G206" i="8"/>
  <c r="G142" i="8"/>
  <c r="G84" i="8"/>
  <c r="G22" i="8"/>
  <c r="G146" i="8"/>
  <c r="G19" i="8"/>
  <c r="G261" i="8"/>
  <c r="G169" i="8"/>
  <c r="G44" i="8"/>
  <c r="G251" i="8"/>
  <c r="G204" i="8"/>
  <c r="G138" i="8"/>
  <c r="G73" i="8"/>
  <c r="G10" i="8"/>
  <c r="G268" i="8"/>
  <c r="G201" i="8"/>
  <c r="G136" i="8"/>
  <c r="G72" i="8"/>
  <c r="G9" i="8"/>
  <c r="G186" i="8"/>
  <c r="G7" i="8"/>
  <c r="G245" i="8"/>
  <c r="G191" i="8"/>
  <c r="G124" i="8"/>
  <c r="G60" i="8"/>
  <c r="G266" i="8"/>
  <c r="G144" i="8"/>
  <c r="G173" i="8"/>
  <c r="G234" i="8"/>
  <c r="G119" i="8"/>
  <c r="G24" i="8"/>
  <c r="G86" i="8"/>
  <c r="G45" i="8"/>
  <c r="G190" i="8"/>
  <c r="G292" i="8"/>
  <c r="G33" i="8"/>
  <c r="G32" i="8"/>
  <c r="G147" i="8"/>
  <c r="G55" i="8"/>
  <c r="G299" i="8"/>
  <c r="G289" i="8"/>
  <c r="G241" i="8"/>
  <c r="G187" i="8"/>
  <c r="G118" i="8"/>
  <c r="G54" i="8"/>
  <c r="G271" i="8"/>
  <c r="G211" i="8"/>
  <c r="G149" i="8"/>
  <c r="G85" i="8"/>
  <c r="G264" i="8"/>
  <c r="G205" i="8"/>
  <c r="G140" i="8"/>
  <c r="G79" i="8"/>
  <c r="G12" i="8"/>
  <c r="G126" i="8"/>
  <c r="G14" i="8"/>
  <c r="G246" i="8"/>
  <c r="G162" i="8"/>
  <c r="G28" i="8"/>
  <c r="G258" i="8"/>
  <c r="G185" i="8"/>
  <c r="G129" i="8"/>
  <c r="G69" i="8"/>
  <c r="G4" i="8"/>
  <c r="G259" i="8"/>
  <c r="G194" i="8"/>
  <c r="G134" i="8"/>
  <c r="G64" i="8"/>
  <c r="G3" i="8"/>
  <c r="G170" i="8"/>
  <c r="G13" i="8"/>
  <c r="G242" i="8"/>
  <c r="G176" i="8"/>
  <c r="G116" i="8"/>
  <c r="G46" i="8"/>
  <c r="G260" i="8"/>
  <c r="G131" i="8"/>
  <c r="G104" i="8"/>
  <c r="G111" i="8"/>
  <c r="G270" i="8"/>
  <c r="G107" i="8"/>
  <c r="G174" i="8"/>
  <c r="G279" i="8"/>
  <c r="G203" i="8"/>
  <c r="G213" i="8"/>
  <c r="G182" i="8"/>
  <c r="G232" i="8"/>
  <c r="G283" i="8"/>
  <c r="G163" i="8"/>
  <c r="G161" i="8"/>
  <c r="G98" i="8"/>
  <c r="G80" i="8"/>
  <c r="G77" i="8"/>
  <c r="G298" i="8"/>
  <c r="G284" i="8"/>
  <c r="G238" i="8"/>
  <c r="G171" i="8"/>
  <c r="G103" i="8"/>
  <c r="G48" i="8"/>
  <c r="G253" i="8"/>
  <c r="G202" i="8"/>
  <c r="G143" i="8"/>
  <c r="G76" i="8"/>
  <c r="G255" i="8"/>
  <c r="G199" i="8"/>
  <c r="G137" i="8"/>
  <c r="G68" i="8"/>
  <c r="G5" i="8"/>
  <c r="G114" i="8"/>
  <c r="G53" i="8"/>
  <c r="G243" i="8"/>
  <c r="G139" i="8"/>
  <c r="G11" i="8"/>
  <c r="G249" i="8"/>
  <c r="G184" i="8"/>
  <c r="G120" i="8"/>
  <c r="G58" i="8"/>
  <c r="G102" i="8"/>
  <c r="G225" i="8"/>
  <c r="G183" i="8"/>
  <c r="G123" i="8"/>
  <c r="G59" i="8"/>
  <c r="G291" i="8"/>
  <c r="G155" i="8"/>
  <c r="G282" i="8"/>
  <c r="G233" i="8"/>
  <c r="G172" i="8"/>
  <c r="G42" i="8"/>
  <c r="G224" i="8"/>
  <c r="G106" i="8"/>
  <c r="G34" i="8"/>
  <c r="G247" i="8"/>
  <c r="G141" i="8"/>
  <c r="G151" i="8"/>
  <c r="G117" i="8"/>
  <c r="G43" i="8"/>
  <c r="G222" i="8"/>
  <c r="G96" i="8"/>
  <c r="G97" i="8"/>
  <c r="G214" i="8"/>
  <c r="G193" i="8"/>
  <c r="G275" i="8"/>
  <c r="G287" i="8"/>
  <c r="G228" i="8"/>
  <c r="G168" i="8"/>
  <c r="G100" i="8"/>
  <c r="G40" i="8"/>
  <c r="G254" i="8"/>
  <c r="G198" i="8"/>
  <c r="G132" i="8"/>
  <c r="G70" i="8"/>
  <c r="G250" i="8"/>
  <c r="G192" i="8"/>
  <c r="G122" i="8"/>
  <c r="G56" i="8"/>
  <c r="G1" i="8"/>
  <c r="G90" i="8"/>
  <c r="G2" i="8"/>
  <c r="G230" i="8"/>
  <c r="G121" i="8"/>
  <c r="G38" i="8"/>
  <c r="G239" i="8"/>
  <c r="G178" i="8"/>
  <c r="G113" i="8"/>
  <c r="G50" i="8"/>
  <c r="G65" i="8"/>
  <c r="G237" i="8"/>
  <c r="G164" i="8"/>
  <c r="G112" i="8"/>
  <c r="G47" i="8"/>
  <c r="G269" i="8"/>
  <c r="G135" i="8"/>
  <c r="G290" i="8"/>
  <c r="G219" i="8"/>
  <c r="G158" i="8"/>
  <c r="G99" i="8"/>
  <c r="G31" i="8"/>
  <c r="G223" i="8"/>
  <c r="G87" i="8"/>
  <c r="G452" i="18"/>
  <c r="G456" i="18"/>
  <c r="G449" i="18"/>
  <c r="G451" i="18"/>
  <c r="G430" i="18"/>
  <c r="G445" i="18"/>
  <c r="G424" i="18"/>
  <c r="G425" i="18"/>
  <c r="G422" i="18"/>
  <c r="G348" i="18"/>
  <c r="G375" i="18"/>
  <c r="G336" i="18"/>
  <c r="G342" i="18"/>
  <c r="G322" i="18"/>
  <c r="G331" i="18"/>
  <c r="G302" i="18"/>
  <c r="G307" i="18"/>
  <c r="G87" i="19"/>
  <c r="G120" i="19"/>
  <c r="G56" i="19"/>
  <c r="G111" i="19"/>
  <c r="G86" i="19"/>
  <c r="G16" i="19"/>
  <c r="G167" i="19"/>
  <c r="G250" i="19"/>
  <c r="G165" i="19"/>
  <c r="G166" i="19"/>
  <c r="G39" i="19"/>
  <c r="G4" i="19"/>
  <c r="G245" i="19"/>
  <c r="G182" i="19"/>
  <c r="G118" i="19"/>
  <c r="G157" i="19"/>
  <c r="G214" i="19"/>
  <c r="G89" i="19"/>
  <c r="G270" i="19"/>
  <c r="G2" i="19"/>
  <c r="G248" i="19"/>
  <c r="G199" i="19"/>
  <c r="G61" i="19"/>
  <c r="G465" i="19"/>
  <c r="G269" i="19"/>
  <c r="G24" i="19"/>
  <c r="G119" i="19"/>
  <c r="G230" i="19"/>
  <c r="G237" i="19"/>
  <c r="G57" i="19"/>
  <c r="G231" i="19"/>
  <c r="G152" i="19"/>
  <c r="G265" i="19"/>
  <c r="G203" i="19"/>
  <c r="G221" i="19"/>
  <c r="G121" i="19"/>
  <c r="G225" i="19"/>
  <c r="G23" i="19"/>
  <c r="G285" i="19"/>
  <c r="G40" i="19"/>
  <c r="G142" i="19"/>
  <c r="G238" i="19"/>
  <c r="G72" i="19"/>
  <c r="G247" i="19"/>
  <c r="G168" i="19"/>
  <c r="G41" i="19"/>
  <c r="G63" i="19"/>
  <c r="G48" i="19"/>
  <c r="G150" i="19"/>
  <c r="G246" i="19"/>
  <c r="G104" i="19"/>
  <c r="G263" i="19"/>
  <c r="G26" i="19"/>
  <c r="G184" i="19"/>
  <c r="G3" i="19"/>
  <c r="G42" i="19"/>
  <c r="G216" i="19"/>
  <c r="G196" i="19"/>
  <c r="G110" i="19"/>
  <c r="G79" i="19"/>
  <c r="G174" i="19"/>
  <c r="G278" i="19"/>
  <c r="G94" i="19"/>
  <c r="G135" i="19"/>
  <c r="G102" i="19"/>
  <c r="G58" i="19"/>
  <c r="G232" i="19"/>
  <c r="G123" i="19"/>
  <c r="G189" i="19"/>
  <c r="G1" i="19"/>
  <c r="G103" i="19"/>
  <c r="G206" i="19"/>
  <c r="G141" i="19"/>
  <c r="G183" i="19"/>
  <c r="G205" i="19"/>
  <c r="G105" i="19"/>
  <c r="G280" i="19"/>
  <c r="G27" i="19"/>
  <c r="G267" i="18"/>
  <c r="G280" i="18"/>
  <c r="G248" i="18"/>
  <c r="G238" i="18"/>
  <c r="G402" i="18"/>
  <c r="G211" i="18"/>
  <c r="G154" i="19"/>
  <c r="G282" i="19"/>
  <c r="G100" i="19"/>
  <c r="G54" i="19"/>
  <c r="G252" i="19"/>
  <c r="G134" i="19"/>
  <c r="G64" i="19"/>
  <c r="G127" i="19"/>
  <c r="G190" i="19"/>
  <c r="G254" i="19"/>
  <c r="G173" i="19"/>
  <c r="G17" i="19"/>
  <c r="G80" i="19"/>
  <c r="G143" i="19"/>
  <c r="G207" i="19"/>
  <c r="G271" i="19"/>
  <c r="G31" i="19"/>
  <c r="G229" i="19"/>
  <c r="G6" i="19"/>
  <c r="G129" i="19"/>
  <c r="G192" i="19"/>
  <c r="G256" i="19"/>
  <c r="G90" i="19"/>
  <c r="G19" i="19"/>
  <c r="G44" i="19"/>
  <c r="G170" i="19"/>
  <c r="G124" i="19"/>
  <c r="G251" i="19"/>
  <c r="G69" i="19"/>
  <c r="G268" i="19"/>
  <c r="G28" i="19"/>
  <c r="G235" i="19"/>
  <c r="G149" i="19"/>
  <c r="G11" i="19"/>
  <c r="G71" i="19"/>
  <c r="G198" i="19"/>
  <c r="G262" i="19"/>
  <c r="G10" i="19"/>
  <c r="G197" i="19"/>
  <c r="G25" i="19"/>
  <c r="G88" i="19"/>
  <c r="G151" i="19"/>
  <c r="G215" i="19"/>
  <c r="G279" i="19"/>
  <c r="G55" i="19"/>
  <c r="G253" i="19"/>
  <c r="G12" i="19"/>
  <c r="G73" i="19"/>
  <c r="G136" i="19"/>
  <c r="G200" i="19"/>
  <c r="G264" i="19"/>
  <c r="G153" i="19"/>
  <c r="G66" i="19"/>
  <c r="G60" i="19"/>
  <c r="G186" i="19"/>
  <c r="G139" i="19"/>
  <c r="G267" i="19"/>
  <c r="G51" i="19"/>
  <c r="G85" i="19"/>
  <c r="G33" i="19"/>
  <c r="G96" i="19"/>
  <c r="G159" i="19"/>
  <c r="G223" i="19"/>
  <c r="G287" i="19"/>
  <c r="G78" i="19"/>
  <c r="G277" i="19"/>
  <c r="G18" i="19"/>
  <c r="G81" i="19"/>
  <c r="G144" i="19"/>
  <c r="G208" i="19"/>
  <c r="G272" i="19"/>
  <c r="G217" i="19"/>
  <c r="G137" i="19"/>
  <c r="G83" i="19"/>
  <c r="G210" i="19"/>
  <c r="G201" i="19"/>
  <c r="G163" i="19"/>
  <c r="G241" i="19"/>
  <c r="G133" i="19"/>
  <c r="G171" i="19"/>
  <c r="G161" i="19"/>
  <c r="G91" i="19"/>
  <c r="G218" i="19"/>
  <c r="G8" i="19"/>
  <c r="G140" i="19"/>
  <c r="G47" i="19"/>
  <c r="G213" i="19"/>
  <c r="G32" i="19"/>
  <c r="G95" i="19"/>
  <c r="G158" i="19"/>
  <c r="G222" i="19"/>
  <c r="G286" i="19"/>
  <c r="G70" i="19"/>
  <c r="G261" i="19"/>
  <c r="G49" i="19"/>
  <c r="G112" i="19"/>
  <c r="G175" i="19"/>
  <c r="G239" i="19"/>
  <c r="G126" i="19"/>
  <c r="G34" i="19"/>
  <c r="G97" i="19"/>
  <c r="G160" i="19"/>
  <c r="G224" i="19"/>
  <c r="G288" i="19"/>
  <c r="G249" i="19"/>
  <c r="G209" i="19"/>
  <c r="G107" i="19"/>
  <c r="G234" i="19"/>
  <c r="G37" i="19"/>
  <c r="G187" i="19"/>
  <c r="G29" i="19"/>
  <c r="G180" i="19"/>
  <c r="G5" i="19"/>
  <c r="G65" i="19"/>
  <c r="G128" i="19"/>
  <c r="G191" i="19"/>
  <c r="G255" i="19"/>
  <c r="G181" i="19"/>
  <c r="G50" i="19"/>
  <c r="G113" i="19"/>
  <c r="G176" i="19"/>
  <c r="G240" i="19"/>
  <c r="G20" i="19"/>
  <c r="G146" i="19"/>
  <c r="G274" i="19"/>
  <c r="G92" i="19"/>
  <c r="G227" i="19"/>
  <c r="G22" i="19"/>
  <c r="G244" i="19"/>
  <c r="G416" i="18"/>
  <c r="G154" i="18"/>
  <c r="G297" i="18"/>
  <c r="G287" i="18"/>
  <c r="G88" i="18"/>
  <c r="G186" i="18"/>
  <c r="G231" i="18"/>
  <c r="G45" i="18"/>
  <c r="G405" i="18"/>
  <c r="G204" i="18"/>
  <c r="G17" i="18"/>
  <c r="G353" i="18"/>
  <c r="G93" i="18"/>
  <c r="G256" i="18"/>
  <c r="G79" i="18"/>
  <c r="G148" i="18"/>
  <c r="G400" i="18"/>
  <c r="G412" i="18"/>
  <c r="G125" i="18"/>
  <c r="G145" i="18"/>
  <c r="G455" i="18"/>
  <c r="G264" i="18"/>
  <c r="G361" i="18"/>
  <c r="G385" i="18"/>
  <c r="G6" i="18"/>
  <c r="G257" i="18"/>
  <c r="G222" i="18"/>
  <c r="G195" i="18"/>
  <c r="G215" i="18"/>
  <c r="G36" i="18"/>
  <c r="G230" i="18"/>
  <c r="G112" i="18"/>
  <c r="G386" i="18"/>
  <c r="G159" i="18"/>
  <c r="G363" i="18"/>
  <c r="G360" i="18"/>
  <c r="G330" i="18"/>
  <c r="G97" i="18"/>
  <c r="G382" i="18"/>
  <c r="G294" i="18"/>
  <c r="G31" i="18"/>
  <c r="G290" i="18"/>
  <c r="G16" i="18"/>
  <c r="G75" i="18"/>
  <c r="G338" i="18"/>
  <c r="G131" i="18"/>
  <c r="G441" i="18"/>
  <c r="G55" i="18"/>
  <c r="G34" i="18"/>
  <c r="G138" i="18"/>
  <c r="G224" i="18"/>
  <c r="G277" i="18"/>
  <c r="G359" i="18"/>
  <c r="G109" i="18"/>
  <c r="G341" i="18"/>
  <c r="G399" i="18"/>
  <c r="G135" i="18"/>
  <c r="G118" i="18"/>
  <c r="G225" i="18"/>
  <c r="G102" i="18"/>
  <c r="G247" i="18"/>
  <c r="G392" i="18"/>
  <c r="G162" i="18"/>
  <c r="G180" i="18"/>
  <c r="G344" i="18"/>
  <c r="G46" i="18"/>
  <c r="G414" i="18"/>
  <c r="G253" i="18"/>
  <c r="G19" i="18"/>
  <c r="G268" i="18"/>
  <c r="G164" i="18"/>
  <c r="G13" i="18"/>
  <c r="G245" i="18"/>
  <c r="G146" i="18"/>
  <c r="G478" i="18"/>
  <c r="G176" i="18"/>
  <c r="G453" i="18"/>
  <c r="G9" i="18"/>
  <c r="G220" i="18"/>
  <c r="G293" i="18"/>
  <c r="G368" i="18"/>
  <c r="G115" i="18"/>
  <c r="G136" i="18"/>
  <c r="G383" i="18"/>
  <c r="G410" i="18"/>
  <c r="G54" i="18"/>
  <c r="G457" i="18"/>
  <c r="G28" i="18"/>
  <c r="G254" i="18"/>
  <c r="G178" i="18"/>
  <c r="G100" i="18"/>
  <c r="G167" i="18"/>
  <c r="G96" i="18"/>
  <c r="G271" i="18"/>
  <c r="G265" i="18"/>
  <c r="G3" i="18"/>
  <c r="G355" i="18"/>
  <c r="G43" i="18"/>
  <c r="G350" i="18"/>
  <c r="G149" i="18"/>
  <c r="G468" i="18"/>
  <c r="G49" i="18"/>
  <c r="G165" i="18"/>
  <c r="G95" i="18"/>
  <c r="G339" i="18"/>
  <c r="G377" i="18"/>
  <c r="G142" i="18"/>
  <c r="G213" i="18"/>
  <c r="G286" i="18"/>
  <c r="G291" i="18"/>
  <c r="G366" i="18"/>
  <c r="G33" i="18"/>
  <c r="G276" i="18"/>
  <c r="G169" i="18"/>
  <c r="G494" i="18"/>
  <c r="G76" i="18"/>
  <c r="G272" i="18"/>
  <c r="G281" i="18"/>
  <c r="G426" i="18"/>
  <c r="G251" i="18"/>
  <c r="G134" i="18"/>
  <c r="G444" i="18"/>
  <c r="G439" i="18"/>
  <c r="G197" i="18"/>
  <c r="G177" i="18"/>
  <c r="G261" i="18"/>
  <c r="G18" i="18"/>
  <c r="G151" i="18"/>
  <c r="G123" i="18"/>
  <c r="G372" i="18"/>
  <c r="G347" i="18"/>
  <c r="G384" i="18"/>
  <c r="G239" i="18"/>
  <c r="G78" i="18"/>
  <c r="G371" i="18"/>
  <c r="G501" i="18"/>
  <c r="G311" i="18"/>
  <c r="G459" i="18"/>
  <c r="G63" i="18"/>
  <c r="G270" i="18"/>
  <c r="G326" i="18"/>
  <c r="G235" i="18"/>
  <c r="G117" i="18"/>
  <c r="G74" i="18"/>
  <c r="G58" i="18"/>
  <c r="G217" i="18"/>
  <c r="G308" i="18"/>
  <c r="G200" i="18"/>
  <c r="G23" i="18"/>
  <c r="G60" i="18"/>
  <c r="G413" i="18"/>
  <c r="G141" i="18"/>
  <c r="G116" i="18"/>
  <c r="G37" i="18"/>
  <c r="G390" i="18"/>
  <c r="G427" i="18"/>
  <c r="G325" i="18"/>
  <c r="G388" i="18"/>
  <c r="G334" i="18"/>
  <c r="G292" i="18"/>
  <c r="G437" i="18"/>
  <c r="G229" i="18"/>
  <c r="G285" i="18"/>
  <c r="G44" i="18"/>
  <c r="G127" i="18"/>
  <c r="G179" i="18"/>
  <c r="G393" i="18"/>
  <c r="G25" i="18"/>
  <c r="G14" i="18"/>
  <c r="G209" i="18"/>
  <c r="G321" i="18"/>
  <c r="G47" i="18"/>
  <c r="G144" i="18"/>
  <c r="G300" i="18"/>
  <c r="G92" i="18"/>
  <c r="G495" i="18"/>
  <c r="G203" i="18"/>
  <c r="G354" i="18"/>
  <c r="G352" i="18"/>
  <c r="G103" i="18"/>
  <c r="G84" i="18"/>
  <c r="G479" i="18"/>
  <c r="G370" i="18"/>
  <c r="G8" i="18"/>
  <c r="G358" i="18"/>
  <c r="G126" i="18"/>
  <c r="G1" i="18"/>
  <c r="G219" i="18"/>
  <c r="G57" i="18"/>
  <c r="G446" i="18"/>
  <c r="G234" i="18"/>
  <c r="G240" i="18"/>
  <c r="G407" i="18"/>
  <c r="G432" i="18"/>
  <c r="G53" i="18"/>
  <c r="G328" i="18"/>
  <c r="G98" i="18"/>
  <c r="G440" i="18"/>
  <c r="G193" i="18"/>
  <c r="G188" i="18"/>
  <c r="G374" i="18"/>
  <c r="G387" i="18"/>
  <c r="G443" i="18"/>
  <c r="G417" i="18"/>
  <c r="G356" i="18"/>
  <c r="G196" i="18"/>
  <c r="G389" i="18"/>
  <c r="G318" i="18"/>
  <c r="G198" i="18"/>
  <c r="G431" i="18"/>
  <c r="G48" i="18"/>
  <c r="G24" i="18"/>
  <c r="G124" i="18"/>
  <c r="G82" i="18"/>
  <c r="G137" i="18"/>
  <c r="G314" i="18"/>
  <c r="G70" i="18"/>
  <c r="G2" i="18"/>
  <c r="G201" i="18"/>
  <c r="G278" i="18"/>
  <c r="G51" i="18"/>
  <c r="G121" i="18"/>
  <c r="G378" i="18"/>
  <c r="G304" i="18"/>
  <c r="G403" i="18"/>
  <c r="G349" i="18"/>
  <c r="G411" i="18"/>
  <c r="G110" i="18"/>
  <c r="G232" i="18"/>
  <c r="G315" i="18"/>
  <c r="G39" i="18"/>
  <c r="G32" i="18"/>
  <c r="G329" i="18"/>
  <c r="G150" i="18"/>
  <c r="G71" i="18"/>
  <c r="G233" i="18"/>
  <c r="G319" i="18"/>
  <c r="G65" i="18"/>
  <c r="G166" i="18"/>
  <c r="G306" i="18"/>
  <c r="G260" i="18"/>
  <c r="G279" i="18"/>
  <c r="G153" i="18"/>
  <c r="G168" i="18"/>
  <c r="G160" i="18"/>
  <c r="G214" i="18"/>
  <c r="G323" i="18"/>
  <c r="G189" i="18"/>
  <c r="G309" i="18"/>
  <c r="G465" i="18"/>
  <c r="G210" i="18"/>
  <c r="G462" i="18"/>
  <c r="G228" i="18"/>
  <c r="G190" i="18"/>
  <c r="G250" i="18"/>
  <c r="G5" i="18"/>
  <c r="G227" i="18"/>
  <c r="G397" i="18"/>
  <c r="G56" i="18"/>
  <c r="G365" i="18"/>
  <c r="G80" i="18"/>
  <c r="G187" i="18"/>
  <c r="G381" i="18"/>
  <c r="G475" i="18"/>
  <c r="G81" i="18"/>
  <c r="G68" i="18"/>
  <c r="G42" i="18"/>
  <c r="G454" i="18"/>
  <c r="G94" i="18"/>
  <c r="G335" i="18"/>
  <c r="G395" i="18"/>
  <c r="G20" i="18"/>
  <c r="G129" i="18"/>
  <c r="G259" i="18"/>
  <c r="G10" i="18"/>
  <c r="G396" i="18"/>
  <c r="G282" i="18"/>
  <c r="G420" i="18"/>
  <c r="G171" i="18"/>
  <c r="G499" i="18"/>
  <c r="G91" i="18"/>
  <c r="G269" i="18"/>
  <c r="G184" i="18"/>
  <c r="G262" i="18"/>
  <c r="G406" i="18"/>
  <c r="G114" i="18"/>
  <c r="G99" i="18"/>
  <c r="G436" i="18"/>
  <c r="G22" i="18"/>
  <c r="G106" i="18"/>
  <c r="G77" i="18"/>
  <c r="G12" i="18"/>
  <c r="G498" i="18"/>
  <c r="G345" i="18"/>
  <c r="G275" i="18"/>
  <c r="G423" i="18"/>
  <c r="G362" i="18"/>
  <c r="G202" i="18"/>
  <c r="G21" i="18"/>
  <c r="G442" i="18"/>
  <c r="G500" i="18"/>
  <c r="G408" i="18"/>
  <c r="G163" i="18"/>
  <c r="G120" i="18"/>
  <c r="G15" i="18"/>
  <c r="G394" i="18"/>
  <c r="G458" i="18"/>
  <c r="G429" i="18"/>
  <c r="G404" i="18"/>
  <c r="G249" i="18"/>
  <c r="G337" i="18"/>
  <c r="G310" i="18"/>
  <c r="G7" i="18"/>
  <c r="G119" i="18"/>
  <c r="G108" i="18"/>
  <c r="G29" i="18"/>
  <c r="G258" i="18"/>
  <c r="G255" i="18"/>
  <c r="G351" i="18"/>
  <c r="G493" i="18"/>
  <c r="G327" i="18"/>
  <c r="G185" i="18"/>
  <c r="G450" i="18"/>
  <c r="G26" i="18"/>
  <c r="G226" i="18"/>
  <c r="G241" i="18"/>
  <c r="G183" i="18"/>
  <c r="G158" i="18"/>
  <c r="G398" i="18"/>
  <c r="G156" i="18"/>
  <c r="G181" i="18"/>
  <c r="G223" i="18"/>
  <c r="G435" i="18"/>
  <c r="G86" i="18"/>
  <c r="G139" i="18"/>
  <c r="G38" i="18"/>
  <c r="G343" i="18"/>
  <c r="G85" i="18"/>
  <c r="G152" i="18"/>
  <c r="G477" i="18"/>
  <c r="G320" i="18"/>
  <c r="G147" i="18"/>
  <c r="G30" i="18"/>
  <c r="G130" i="18"/>
  <c r="G340" i="18"/>
  <c r="G274" i="18"/>
  <c r="G41" i="18"/>
  <c r="G52" i="18"/>
  <c r="G199" i="18"/>
  <c r="G27" i="18"/>
  <c r="G237" i="18"/>
  <c r="G143" i="18"/>
  <c r="G376" i="18"/>
  <c r="G379" i="18"/>
  <c r="G288" i="18"/>
  <c r="G364" i="18"/>
  <c r="G242" i="18"/>
  <c r="G305" i="18"/>
  <c r="G312" i="18"/>
  <c r="G496" i="18"/>
  <c r="G313" i="18"/>
  <c r="G111" i="18"/>
  <c r="G113" i="18"/>
  <c r="G467" i="18"/>
  <c r="G474" i="18"/>
  <c r="G212" i="18"/>
  <c r="G175" i="18"/>
  <c r="G415" i="18"/>
  <c r="G243" i="18"/>
  <c r="G35" i="18"/>
  <c r="G303" i="18"/>
  <c r="G191" i="18"/>
  <c r="G236" i="18"/>
  <c r="G284" i="18"/>
  <c r="G289" i="18"/>
  <c r="G418" i="18"/>
  <c r="G252" i="18"/>
  <c r="G438" i="18"/>
  <c r="G433" i="18"/>
  <c r="G502" i="18"/>
  <c r="G132" i="18"/>
  <c r="G484" i="18"/>
  <c r="G317" i="18"/>
  <c r="G194" i="18"/>
  <c r="G90" i="18"/>
  <c r="G298" i="18"/>
  <c r="G391" i="18"/>
  <c r="G369" i="18"/>
  <c r="G490" i="18"/>
  <c r="G333" i="18"/>
  <c r="G107" i="18"/>
  <c r="G216" i="18"/>
  <c r="G155" i="18"/>
  <c r="G157" i="18"/>
  <c r="G122" i="18"/>
  <c r="G324" i="18"/>
  <c r="G332" i="18"/>
  <c r="G218" i="18"/>
  <c r="G104" i="18"/>
  <c r="G207" i="18"/>
  <c r="G101" i="18"/>
  <c r="G172" i="18"/>
  <c r="G128" i="18"/>
  <c r="G73" i="18"/>
  <c r="G464" i="18"/>
  <c r="G367" i="18"/>
  <c r="G105" i="18"/>
  <c r="G447" i="18"/>
  <c r="G299" i="18"/>
  <c r="G62" i="18"/>
  <c r="G140" i="18"/>
  <c r="G448" i="18"/>
  <c r="G205" i="18"/>
  <c r="G373" i="18"/>
  <c r="G266" i="18"/>
  <c r="G401" i="18"/>
  <c r="G50" i="18"/>
  <c r="G483" i="18"/>
  <c r="G357" i="18"/>
  <c r="G173" i="18"/>
  <c r="G409" i="18"/>
  <c r="G182" i="18"/>
  <c r="G316" i="18"/>
  <c r="G221" i="18"/>
  <c r="G244" i="18"/>
  <c r="G273" i="18"/>
  <c r="G428" i="18"/>
  <c r="G295" i="18"/>
  <c r="G434" i="18"/>
  <c r="G4" i="18"/>
  <c r="G59" i="18"/>
  <c r="G497" i="18"/>
  <c r="G170" i="18"/>
  <c r="G11" i="18"/>
  <c r="G419" i="18"/>
  <c r="G83" i="18"/>
  <c r="G66" i="18"/>
  <c r="G174" i="18"/>
  <c r="G40" i="18"/>
  <c r="G421" i="18"/>
  <c r="G301" i="18"/>
  <c r="G263" i="18"/>
  <c r="G69" i="18"/>
  <c r="G72" i="18"/>
  <c r="G208" i="18"/>
  <c r="G61" i="18"/>
  <c r="G346" i="18"/>
  <c r="G283" i="18"/>
  <c r="G67" i="18"/>
  <c r="G89" i="18"/>
  <c r="G246" i="18"/>
  <c r="G87" i="18"/>
  <c r="G296" i="18"/>
  <c r="G133" i="18"/>
  <c r="G206" i="18"/>
  <c r="G380" i="18"/>
  <c r="G161" i="18"/>
  <c r="G192" i="18"/>
  <c r="G64" i="18"/>
  <c r="G59" i="19"/>
  <c r="G233" i="19"/>
  <c r="G185" i="19"/>
  <c r="G36" i="19"/>
  <c r="G99" i="19"/>
  <c r="G162" i="19"/>
  <c r="G226" i="19"/>
  <c r="G290" i="19"/>
  <c r="G21" i="19"/>
  <c r="G108" i="19"/>
  <c r="G179" i="19"/>
  <c r="G243" i="19"/>
  <c r="G14" i="19"/>
  <c r="G62" i="19"/>
  <c r="G148" i="19"/>
  <c r="G260" i="19"/>
  <c r="G130" i="19"/>
  <c r="G257" i="19"/>
  <c r="G43" i="19"/>
  <c r="G273" i="19"/>
  <c r="G52" i="19"/>
  <c r="G115" i="19"/>
  <c r="G178" i="19"/>
  <c r="G242" i="19"/>
  <c r="G53" i="19"/>
  <c r="G132" i="19"/>
  <c r="G195" i="19"/>
  <c r="G259" i="19"/>
  <c r="G13" i="19"/>
  <c r="G450" i="19"/>
  <c r="G77" i="19"/>
  <c r="G188" i="19"/>
  <c r="G276" i="19"/>
  <c r="G177" i="19"/>
  <c r="G281" i="19"/>
  <c r="G98" i="19"/>
  <c r="G7" i="19"/>
  <c r="G67" i="19"/>
  <c r="G131" i="19"/>
  <c r="G194" i="19"/>
  <c r="G258" i="19"/>
  <c r="G35" i="19"/>
  <c r="G76" i="19"/>
  <c r="G147" i="19"/>
  <c r="G211" i="19"/>
  <c r="G275" i="19"/>
  <c r="G74" i="19"/>
  <c r="G9" i="19"/>
  <c r="G117" i="19"/>
  <c r="G204" i="19"/>
  <c r="G193" i="19"/>
  <c r="G289" i="19"/>
  <c r="G114" i="19"/>
  <c r="G75" i="19"/>
  <c r="G138" i="19"/>
  <c r="G202" i="19"/>
  <c r="G266" i="19"/>
  <c r="G82" i="19"/>
  <c r="G84" i="19"/>
  <c r="G155" i="19"/>
  <c r="G219" i="19"/>
  <c r="G169" i="19"/>
  <c r="G15" i="19"/>
  <c r="G125" i="19"/>
  <c r="G212" i="19"/>
  <c r="G283" i="19"/>
  <c r="G106" i="19"/>
  <c r="G45" i="19"/>
  <c r="G30" i="19"/>
  <c r="G93" i="19"/>
  <c r="G156" i="19"/>
  <c r="G220" i="19"/>
  <c r="G284" i="19"/>
  <c r="G122" i="19"/>
  <c r="G68" i="19"/>
  <c r="G38" i="19"/>
  <c r="G101" i="19"/>
  <c r="G164" i="19"/>
  <c r="G228" i="19"/>
  <c r="G145" i="19"/>
  <c r="G116" i="19"/>
  <c r="G46" i="19"/>
  <c r="G109" i="19"/>
  <c r="G172" i="19"/>
  <c r="G236" i="19"/>
</calcChain>
</file>

<file path=xl/sharedStrings.xml><?xml version="1.0" encoding="utf-8"?>
<sst xmlns="http://schemas.openxmlformats.org/spreadsheetml/2006/main" count="12326" uniqueCount="1835">
  <si>
    <t>Jrue Holiday</t>
  </si>
  <si>
    <t>Justin Holiday</t>
  </si>
  <si>
    <t>Jason Richardson</t>
  </si>
  <si>
    <t>Evan Turner</t>
  </si>
  <si>
    <t>Lavoy Allen</t>
  </si>
  <si>
    <t>Arnett Moultrie</t>
  </si>
  <si>
    <t>Thaddeus Young</t>
  </si>
  <si>
    <t>Kwame Brown</t>
  </si>
  <si>
    <t>Spencer Hawes</t>
  </si>
  <si>
    <t>Bismack Biyombo</t>
  </si>
  <si>
    <t>Brendan Haywood</t>
  </si>
  <si>
    <t>Jeff Adrien</t>
  </si>
  <si>
    <t>Tyrus Thomas</t>
  </si>
  <si>
    <t>Michael Kidd-Gilchrist</t>
  </si>
  <si>
    <t>Jeffery Taylor</t>
  </si>
  <si>
    <t>Ben Gordon</t>
  </si>
  <si>
    <t>Ramon Sessions</t>
  </si>
  <si>
    <t>Kemba Walker</t>
  </si>
  <si>
    <t>PHI</t>
  </si>
  <si>
    <t>CHA</t>
  </si>
  <si>
    <t>Ish Smith</t>
  </si>
  <si>
    <t>MIL</t>
  </si>
  <si>
    <t>Monta Ellis</t>
  </si>
  <si>
    <t>Luc Richard Mbah a Moute</t>
  </si>
  <si>
    <t>Drew Gooden</t>
  </si>
  <si>
    <t>John Henson</t>
  </si>
  <si>
    <t>Ersan Ilyasova</t>
  </si>
  <si>
    <t>Ekpe Udoh</t>
  </si>
  <si>
    <t>Gustavo Ayon</t>
  </si>
  <si>
    <t>Larry Sanders</t>
  </si>
  <si>
    <t>Joakim Noah</t>
  </si>
  <si>
    <t>CHI</t>
  </si>
  <si>
    <t>Carlos Boozer</t>
  </si>
  <si>
    <t>Taj Gibson</t>
  </si>
  <si>
    <t>Jimmy Butler</t>
  </si>
  <si>
    <t>Luol Deng</t>
  </si>
  <si>
    <t>Malcolm Thomas</t>
  </si>
  <si>
    <t>Richard Hamilton</t>
  </si>
  <si>
    <t>Kirk Hinrich</t>
  </si>
  <si>
    <t>Derrick Rose</t>
  </si>
  <si>
    <t>Marquis Teague</t>
  </si>
  <si>
    <t>DNP</t>
  </si>
  <si>
    <t>Kyrie Irving</t>
  </si>
  <si>
    <t>Chris Quinn</t>
  </si>
  <si>
    <t>CLE</t>
  </si>
  <si>
    <t>Dion Waiters</t>
  </si>
  <si>
    <t>Alonzo Gee</t>
  </si>
  <si>
    <t>C.J. Miles</t>
  </si>
  <si>
    <t>Kevin Jones</t>
  </si>
  <si>
    <t>Marreese Speights</t>
  </si>
  <si>
    <t>Tristan Thompson</t>
  </si>
  <si>
    <t>Anderson Varejao</t>
  </si>
  <si>
    <t>Tyler Zeller</t>
  </si>
  <si>
    <t>Kevin Garnett</t>
  </si>
  <si>
    <t>Fab Melo</t>
  </si>
  <si>
    <t>BOS</t>
  </si>
  <si>
    <t>Brandon Bass</t>
  </si>
  <si>
    <t>Shavlik Randolph</t>
  </si>
  <si>
    <t>Jared Sullinger</t>
  </si>
  <si>
    <t>D.J. White</t>
  </si>
  <si>
    <t>Paul Pierce</t>
  </si>
  <si>
    <t>Jeff Green</t>
  </si>
  <si>
    <t>Jason Terry</t>
  </si>
  <si>
    <t>Jordan Crawford</t>
  </si>
  <si>
    <t>Courtney Lee</t>
  </si>
  <si>
    <t>Terrence Williams</t>
  </si>
  <si>
    <t>Avery Bradley</t>
  </si>
  <si>
    <t>Rajon Rondo</t>
  </si>
  <si>
    <t>Eric Bledsoe</t>
  </si>
  <si>
    <t>Maalik Wayns</t>
  </si>
  <si>
    <t>LAC</t>
  </si>
  <si>
    <t>Jamal Crawford</t>
  </si>
  <si>
    <t>Willie Green</t>
  </si>
  <si>
    <t>Caron Butler</t>
  </si>
  <si>
    <t>Grant Hill</t>
  </si>
  <si>
    <t>DaJuan Summers</t>
  </si>
  <si>
    <t>Blake Griffin</t>
  </si>
  <si>
    <t>DeAndre Jordan</t>
  </si>
  <si>
    <t>Darrell Arthur</t>
  </si>
  <si>
    <t>Marc Gasol</t>
  </si>
  <si>
    <t>MEM</t>
  </si>
  <si>
    <t>Ed Davis</t>
  </si>
  <si>
    <t>Zach Randolph</t>
  </si>
  <si>
    <t>Willie Reed</t>
  </si>
  <si>
    <t>Quincy Pondexter</t>
  </si>
  <si>
    <t>Tayshaun Prince</t>
  </si>
  <si>
    <t>Tony Wroten</t>
  </si>
  <si>
    <t>Jerryd Bayless</t>
  </si>
  <si>
    <t>Mike Conley</t>
  </si>
  <si>
    <t>Shelvin Mack</t>
  </si>
  <si>
    <t>ATL</t>
  </si>
  <si>
    <t>John Jenkins</t>
  </si>
  <si>
    <t>DeShawn Stevenson</t>
  </si>
  <si>
    <t>Mike Scott</t>
  </si>
  <si>
    <t>Al Horford</t>
  </si>
  <si>
    <t>Joel Anthony</t>
  </si>
  <si>
    <t>Chris Bosh</t>
  </si>
  <si>
    <t>MIA</t>
  </si>
  <si>
    <t>Shane Battier</t>
  </si>
  <si>
    <t>Udonis Haslem</t>
  </si>
  <si>
    <t>Rashard Lewis</t>
  </si>
  <si>
    <t>Jarvis Varnado</t>
  </si>
  <si>
    <t>LeBron James</t>
  </si>
  <si>
    <t>James Jones</t>
  </si>
  <si>
    <t>Mike Miller</t>
  </si>
  <si>
    <t>Ray Allen</t>
  </si>
  <si>
    <t>Dwyane Wade</t>
  </si>
  <si>
    <t>Mario Chalmers</t>
  </si>
  <si>
    <t>Norris Cole</t>
  </si>
  <si>
    <t>Terrel Harris</t>
  </si>
  <si>
    <t>Brian Roberts</t>
  </si>
  <si>
    <t>Greivis Vasquez</t>
  </si>
  <si>
    <t>NO</t>
  </si>
  <si>
    <t>Eric Gordon</t>
  </si>
  <si>
    <t>Austin Rivers</t>
  </si>
  <si>
    <t>Darius Miller</t>
  </si>
  <si>
    <t>Lance Thomas</t>
  </si>
  <si>
    <t>Ryan Anderson</t>
  </si>
  <si>
    <t>Anthony Davis</t>
  </si>
  <si>
    <t>Robin Lopez</t>
  </si>
  <si>
    <t>Jason Smith</t>
  </si>
  <si>
    <t>Enes Kanter</t>
  </si>
  <si>
    <t>UTAH</t>
  </si>
  <si>
    <t>Derrick Favors</t>
  </si>
  <si>
    <t>Kevin Murphy</t>
  </si>
  <si>
    <t>Gordon Hayward</t>
  </si>
  <si>
    <t>Jeremy Evans</t>
  </si>
  <si>
    <t>Marvin Williams</t>
  </si>
  <si>
    <t>Alec Burks</t>
  </si>
  <si>
    <t>Jerel McNeal</t>
  </si>
  <si>
    <t>Jimmer Fredette</t>
  </si>
  <si>
    <t>Isaiah Thomas</t>
  </si>
  <si>
    <t>SAC</t>
  </si>
  <si>
    <t>Marcus Thornton</t>
  </si>
  <si>
    <t>John Salmons</t>
  </si>
  <si>
    <t>Travis Outlaw</t>
  </si>
  <si>
    <t>Patrick Patterson</t>
  </si>
  <si>
    <t>Jason Thompson</t>
  </si>
  <si>
    <t>DeMarcus Cousins</t>
  </si>
  <si>
    <t>Chuck Hayes</t>
  </si>
  <si>
    <t>Marcus Camby</t>
  </si>
  <si>
    <t>Tyson Chandler</t>
  </si>
  <si>
    <t>NY</t>
  </si>
  <si>
    <t>Carmelo Anthony</t>
  </si>
  <si>
    <t>Amar'e Stoudemire</t>
  </si>
  <si>
    <t>Iman Shumpert</t>
  </si>
  <si>
    <t>Steve Novak</t>
  </si>
  <si>
    <t>James White</t>
  </si>
  <si>
    <t>Jason Kidd</t>
  </si>
  <si>
    <t>J.R. Smith</t>
  </si>
  <si>
    <t>Raymond Felton</t>
  </si>
  <si>
    <t>Steve Blake</t>
  </si>
  <si>
    <t>Chris Duhon</t>
  </si>
  <si>
    <t>Steve Nash</t>
  </si>
  <si>
    <t>LAL</t>
  </si>
  <si>
    <t>Kobe Bryant</t>
  </si>
  <si>
    <t>Jodie Meeks</t>
  </si>
  <si>
    <t>Metta World Peace</t>
  </si>
  <si>
    <t>Pau Gasol</t>
  </si>
  <si>
    <t>Jordan Hill</t>
  </si>
  <si>
    <t>Kyle O'Quinn</t>
  </si>
  <si>
    <t>Nikola Vucevic</t>
  </si>
  <si>
    <t>ORL</t>
  </si>
  <si>
    <t>Tobias Harris</t>
  </si>
  <si>
    <t>Glen Davis</t>
  </si>
  <si>
    <t>Al Harrington</t>
  </si>
  <si>
    <t>Andrew Nicholson</t>
  </si>
  <si>
    <t>Maurice Harkless</t>
  </si>
  <si>
    <t>Hedo Turkoglu</t>
  </si>
  <si>
    <t>Arron Afflalo</t>
  </si>
  <si>
    <t>Doron Lamb</t>
  </si>
  <si>
    <t>E'Twaun Moore</t>
  </si>
  <si>
    <t>Jameer Nelson</t>
  </si>
  <si>
    <t>Josh Akognon</t>
  </si>
  <si>
    <t>Jared Cunningham</t>
  </si>
  <si>
    <t>DAL</t>
  </si>
  <si>
    <t>O.J. Mayo</t>
  </si>
  <si>
    <t>Vince Carter</t>
  </si>
  <si>
    <t>Jae Crowder</t>
  </si>
  <si>
    <t>Shawn Marion</t>
  </si>
  <si>
    <t>Dirk Nowitzki</t>
  </si>
  <si>
    <t>Bernard James</t>
  </si>
  <si>
    <t>Brook Lopez</t>
  </si>
  <si>
    <t>BRK</t>
  </si>
  <si>
    <t>Reggie Evans</t>
  </si>
  <si>
    <t>Kris Humphries</t>
  </si>
  <si>
    <t>Mirza Teletovic</t>
  </si>
  <si>
    <t>Kris Joseph</t>
  </si>
  <si>
    <t>Tornike Shengelia</t>
  </si>
  <si>
    <t>Gerald Wallace</t>
  </si>
  <si>
    <t>MarShon Brooks</t>
  </si>
  <si>
    <t>Joe Johnson</t>
  </si>
  <si>
    <t>Tyshawn Taylor</t>
  </si>
  <si>
    <t>C.J. Watson</t>
  </si>
  <si>
    <t>Deron Williams</t>
  </si>
  <si>
    <t>Ty Lawson</t>
  </si>
  <si>
    <t>Andre Miller</t>
  </si>
  <si>
    <t>DEN</t>
  </si>
  <si>
    <t>Evan Fournier</t>
  </si>
  <si>
    <t>Andre Iguodala</t>
  </si>
  <si>
    <t>Wilson Chandler</t>
  </si>
  <si>
    <t>Danilo Gallinari</t>
  </si>
  <si>
    <t>Jordan Hamilton</t>
  </si>
  <si>
    <t>Quincy Miller</t>
  </si>
  <si>
    <t>Kenneth Faried</t>
  </si>
  <si>
    <t>Anthony Randolph</t>
  </si>
  <si>
    <t>Kosta Koufos</t>
  </si>
  <si>
    <t>JaVale McGee</t>
  </si>
  <si>
    <t>Roy Hibbert</t>
  </si>
  <si>
    <t>Ian Mahinmi</t>
  </si>
  <si>
    <t>Miles Plumlee</t>
  </si>
  <si>
    <t>IND</t>
  </si>
  <si>
    <t>Paul George</t>
  </si>
  <si>
    <t>Danny Granger</t>
  </si>
  <si>
    <t>Gerald Green</t>
  </si>
  <si>
    <t>Orlando Johnson</t>
  </si>
  <si>
    <t>Lance Stephenson</t>
  </si>
  <si>
    <t>George Hill</t>
  </si>
  <si>
    <t>Brandon Knight</t>
  </si>
  <si>
    <t>DET</t>
  </si>
  <si>
    <t>Kim English</t>
  </si>
  <si>
    <t>Rodney Stuckey</t>
  </si>
  <si>
    <t>Jonas Jerebko</t>
  </si>
  <si>
    <t>Khris Middleton</t>
  </si>
  <si>
    <t>Kyle Singler</t>
  </si>
  <si>
    <t>Greg Monroe</t>
  </si>
  <si>
    <t>Charlie Villanueva</t>
  </si>
  <si>
    <t>Andre Drummond</t>
  </si>
  <si>
    <t>Slava Kravtsov</t>
  </si>
  <si>
    <t>Andrea Bargnani</t>
  </si>
  <si>
    <t>Aaron Gray</t>
  </si>
  <si>
    <t>Jonas Valanciunas</t>
  </si>
  <si>
    <t>TOR</t>
  </si>
  <si>
    <t>Quincy Acy</t>
  </si>
  <si>
    <t>Amir Johnson</t>
  </si>
  <si>
    <t>Landry Fields</t>
  </si>
  <si>
    <t>Rudy Gay</t>
  </si>
  <si>
    <t>Linas Kleiza</t>
  </si>
  <si>
    <t>DeMar DeRozan</t>
  </si>
  <si>
    <t>Terrence Ross</t>
  </si>
  <si>
    <t>Kyle Lowry</t>
  </si>
  <si>
    <t>John Lucas III</t>
  </si>
  <si>
    <t>Patrick Beverley</t>
  </si>
  <si>
    <t>Aaron Brooks</t>
  </si>
  <si>
    <t>Jeremy Lin</t>
  </si>
  <si>
    <t>HOU</t>
  </si>
  <si>
    <t>Francisco Garcia</t>
  </si>
  <si>
    <t>James Harden</t>
  </si>
  <si>
    <t>Carlos Delfino</t>
  </si>
  <si>
    <t>Chandler Parsons</t>
  </si>
  <si>
    <t>Terrence Jones</t>
  </si>
  <si>
    <t>Donatas Motiejunas</t>
  </si>
  <si>
    <t>Thomas Robinson</t>
  </si>
  <si>
    <t>Royce White</t>
  </si>
  <si>
    <t>Omer Asik</t>
  </si>
  <si>
    <t>Greg Smith</t>
  </si>
  <si>
    <t>Aron Baynes</t>
  </si>
  <si>
    <t>Boris Diaw</t>
  </si>
  <si>
    <t>SA</t>
  </si>
  <si>
    <t>Matt Bonner</t>
  </si>
  <si>
    <t>Tim Duncan</t>
  </si>
  <si>
    <t>Kawhi Leonard</t>
  </si>
  <si>
    <t>Nando de Colo</t>
  </si>
  <si>
    <t>Danny Green</t>
  </si>
  <si>
    <t>Cory Joseph</t>
  </si>
  <si>
    <t>Patty Mills</t>
  </si>
  <si>
    <t>Tony Parker</t>
  </si>
  <si>
    <t>Goran Dragic</t>
  </si>
  <si>
    <t>Kendall Marshall</t>
  </si>
  <si>
    <t>PHX</t>
  </si>
  <si>
    <t>Shannon Brown</t>
  </si>
  <si>
    <t>Jared Dudley</t>
  </si>
  <si>
    <t>Michael Beasley</t>
  </si>
  <si>
    <t>Marcus Morris</t>
  </si>
  <si>
    <t>P.J. Tucker</t>
  </si>
  <si>
    <t>Channing Frye</t>
  </si>
  <si>
    <t>Markieff Morris</t>
  </si>
  <si>
    <t>Luis Scola</t>
  </si>
  <si>
    <t>Marcin Gortat</t>
  </si>
  <si>
    <t>Hamed Haddadi</t>
  </si>
  <si>
    <t>Daniel Orton</t>
  </si>
  <si>
    <t>Kendrick Perkins</t>
  </si>
  <si>
    <t>Hasheem Thabeet</t>
  </si>
  <si>
    <t>OKC</t>
  </si>
  <si>
    <t>Nick Collison</t>
  </si>
  <si>
    <t>Serge Ibaka</t>
  </si>
  <si>
    <t>Kevin Durant</t>
  </si>
  <si>
    <t>Perry Jones</t>
  </si>
  <si>
    <t>DeAndre Liggins</t>
  </si>
  <si>
    <t>Jeremy Lamb</t>
  </si>
  <si>
    <t>Thabo Sefolosha</t>
  </si>
  <si>
    <t>Reggie Jackson</t>
  </si>
  <si>
    <t>Russell Westbrook</t>
  </si>
  <si>
    <t>J.J. Barea</t>
  </si>
  <si>
    <t>Luke Ridnour</t>
  </si>
  <si>
    <t>MIN</t>
  </si>
  <si>
    <t>Malcolm Lee</t>
  </si>
  <si>
    <t>Brandon Roy</t>
  </si>
  <si>
    <t>Ricky Rubio</t>
  </si>
  <si>
    <t>Alexey Shved</t>
  </si>
  <si>
    <t>Mickael Gelabale</t>
  </si>
  <si>
    <t>Andrei Kirilenko</t>
  </si>
  <si>
    <t>Dante Cunningham</t>
  </si>
  <si>
    <t>Kevin Love</t>
  </si>
  <si>
    <t>Derrick Williams</t>
  </si>
  <si>
    <t>Chris Johnson</t>
  </si>
  <si>
    <t>Greg Stiemsma</t>
  </si>
  <si>
    <t>Joel Freeland</t>
  </si>
  <si>
    <t>Meyers Leonard</t>
  </si>
  <si>
    <t>POR</t>
  </si>
  <si>
    <t>LaMarcus Aldridge</t>
  </si>
  <si>
    <t>Will Barton</t>
  </si>
  <si>
    <t>Nicolas Batum</t>
  </si>
  <si>
    <t>Victor Claver</t>
  </si>
  <si>
    <t>Wesley Matthews</t>
  </si>
  <si>
    <t>Sasha Pavlovic</t>
  </si>
  <si>
    <t>Damian Lillard</t>
  </si>
  <si>
    <t>Stephen Curry</t>
  </si>
  <si>
    <t>Scott Machado</t>
  </si>
  <si>
    <t>GS</t>
  </si>
  <si>
    <t>Brandon Rush</t>
  </si>
  <si>
    <t>Klay Thompson</t>
  </si>
  <si>
    <t>Harrison Barnes</t>
  </si>
  <si>
    <t>Kent Bazemore</t>
  </si>
  <si>
    <t>Richard Jefferson</t>
  </si>
  <si>
    <t>Draymond Green</t>
  </si>
  <si>
    <t>Dwayne Jones</t>
  </si>
  <si>
    <t>Carl Landry</t>
  </si>
  <si>
    <t>David Lee</t>
  </si>
  <si>
    <t>Andris Biedrins</t>
  </si>
  <si>
    <t>Andrew Bogut</t>
  </si>
  <si>
    <t>Festus Ezeli</t>
  </si>
  <si>
    <t>Emeka Okafor</t>
  </si>
  <si>
    <t>Kevin Seraphin</t>
  </si>
  <si>
    <t>WSH</t>
  </si>
  <si>
    <t>Trevor Booker</t>
  </si>
  <si>
    <t>Nene Hilario</t>
  </si>
  <si>
    <t>Jan Vesely</t>
  </si>
  <si>
    <t>Trevor Ariza</t>
  </si>
  <si>
    <t>Chris Singleton</t>
  </si>
  <si>
    <t>Bradley Beal</t>
  </si>
  <si>
    <t>John Wall</t>
  </si>
  <si>
    <t>Chris Paul</t>
  </si>
  <si>
    <t>Brandon Jennings</t>
  </si>
  <si>
    <t>Jeff Teague</t>
  </si>
  <si>
    <t>Nate Robinson</t>
  </si>
  <si>
    <t>Jose Calderon</t>
  </si>
  <si>
    <t>Jarrett Jack</t>
  </si>
  <si>
    <t>Darren Collison</t>
  </si>
  <si>
    <t>Mo Williams</t>
  </si>
  <si>
    <t>Will Bynum</t>
  </si>
  <si>
    <t>Devin Harris</t>
  </si>
  <si>
    <t>Beno Udrih</t>
  </si>
  <si>
    <t>Gary Neal</t>
  </si>
  <si>
    <t>Toney Douglas</t>
  </si>
  <si>
    <t>A.J. Price</t>
  </si>
  <si>
    <t>Shaun Livingston</t>
  </si>
  <si>
    <t>Leandro Barbosa</t>
  </si>
  <si>
    <t>Jannero Pargo</t>
  </si>
  <si>
    <t>Sebastian Telfair</t>
  </si>
  <si>
    <t>Pablo Prigioni</t>
  </si>
  <si>
    <t>Mike James</t>
  </si>
  <si>
    <t>D.J. Augustin</t>
  </si>
  <si>
    <t>Keyon Dooling</t>
  </si>
  <si>
    <t>Rodrigue Beaubois</t>
  </si>
  <si>
    <t>Jamaal Tinsley</t>
  </si>
  <si>
    <t>Garrett Temple</t>
  </si>
  <si>
    <t>Eric Maynor</t>
  </si>
  <si>
    <t>Donald Sloan</t>
  </si>
  <si>
    <t>Julyan Stone</t>
  </si>
  <si>
    <t>Derek Fisher</t>
  </si>
  <si>
    <t>Darius Morris</t>
  </si>
  <si>
    <t>Royal Ivey</t>
  </si>
  <si>
    <t>Diante Garrett</t>
  </si>
  <si>
    <t>Nolan Smith</t>
  </si>
  <si>
    <t>Earl Watson</t>
  </si>
  <si>
    <t>Charles Jenkins</t>
  </si>
  <si>
    <t>Ben Hansbrough</t>
  </si>
  <si>
    <t>Josh Selby</t>
  </si>
  <si>
    <t>Chris Wright</t>
  </si>
  <si>
    <t>Justin Dentmon</t>
  </si>
  <si>
    <t>Tyreke Evans</t>
  </si>
  <si>
    <t>Gerald Henderson</t>
  </si>
  <si>
    <t>Manu Ginobili</t>
  </si>
  <si>
    <t>Kevin Martin</t>
  </si>
  <si>
    <t>J.J. Redick</t>
  </si>
  <si>
    <t>Corey Brewer</t>
  </si>
  <si>
    <t>Kyle Korver</t>
  </si>
  <si>
    <t>Nick Young</t>
  </si>
  <si>
    <t>Chauncey Billups</t>
  </si>
  <si>
    <t>Alan Anderson</t>
  </si>
  <si>
    <t>Randy Foye</t>
  </si>
  <si>
    <t>Tony Allen</t>
  </si>
  <si>
    <t>Wayne Ellington</t>
  </si>
  <si>
    <t>Marco Belinelli</t>
  </si>
  <si>
    <t>Damien Wilkins</t>
  </si>
  <si>
    <t>Wesley Johnson</t>
  </si>
  <si>
    <t>James Anderson</t>
  </si>
  <si>
    <t>Jeremy Pargo</t>
  </si>
  <si>
    <t>Dominique Jones</t>
  </si>
  <si>
    <t>Anthony Morrow</t>
  </si>
  <si>
    <t>Roger Mason Jr.</t>
  </si>
  <si>
    <t>Cory Higgins</t>
  </si>
  <si>
    <t>Daniel Gibson</t>
  </si>
  <si>
    <t>Ronnie Brewer</t>
  </si>
  <si>
    <t>Chris Douglas-Roberts</t>
  </si>
  <si>
    <t>Keith Bogans</t>
  </si>
  <si>
    <t>Dahntay Jones</t>
  </si>
  <si>
    <t>Daequan Cook</t>
  </si>
  <si>
    <t>Matt Carroll</t>
  </si>
  <si>
    <t>Andrew Goudelock</t>
  </si>
  <si>
    <t>Darius Johnson-Odom</t>
  </si>
  <si>
    <t>Will Conroy</t>
  </si>
  <si>
    <t>Raja Bell</t>
  </si>
  <si>
    <t>Elliot Williams</t>
  </si>
  <si>
    <t>Josh Smith</t>
  </si>
  <si>
    <t>Matt Barnes</t>
  </si>
  <si>
    <t>Martell Webster</t>
  </si>
  <si>
    <t>Dorell Wright</t>
  </si>
  <si>
    <t>Mike Dunleavy</t>
  </si>
  <si>
    <t>Chase Budinger</t>
  </si>
  <si>
    <t>DeMarre Carroll</t>
  </si>
  <si>
    <t>Al-Farouq Aminu</t>
  </si>
  <si>
    <t>Austin Daye</t>
  </si>
  <si>
    <t>Omri Casspi</t>
  </si>
  <si>
    <t>Reggie Williams</t>
  </si>
  <si>
    <t>Josh Howard</t>
  </si>
  <si>
    <t>James Johnson</t>
  </si>
  <si>
    <t>Marquis Daniels</t>
  </si>
  <si>
    <t>Luke Walton</t>
  </si>
  <si>
    <t>Stephen Jackson</t>
  </si>
  <si>
    <t>Lazar Hayward</t>
  </si>
  <si>
    <t>Jerry Stackhouse</t>
  </si>
  <si>
    <t>Corey Maggette</t>
  </si>
  <si>
    <t>DeQuan Jones</t>
  </si>
  <si>
    <t>Xavier Henry</t>
  </si>
  <si>
    <t>Mickael Pietrus</t>
  </si>
  <si>
    <t>Sam Young</t>
  </si>
  <si>
    <t>Devin Ebanks</t>
  </si>
  <si>
    <t>Dominic McGuire</t>
  </si>
  <si>
    <t>Josh Childress</t>
  </si>
  <si>
    <t>Vladimir Radmanovic</t>
  </si>
  <si>
    <t>Quentin Richardson</t>
  </si>
  <si>
    <t>Tyler Honeycutt</t>
  </si>
  <si>
    <t>Damion James</t>
  </si>
  <si>
    <t>Tracy McGrady</t>
  </si>
  <si>
    <t>David West</t>
  </si>
  <si>
    <t>Paul Millsap</t>
  </si>
  <si>
    <t>Chris Copeland</t>
  </si>
  <si>
    <t>Antawn Jamison</t>
  </si>
  <si>
    <t>Rasheed Wallace</t>
  </si>
  <si>
    <t>Byron Mullens</t>
  </si>
  <si>
    <t>Elton Brand</t>
  </si>
  <si>
    <t>Ivan Johnson</t>
  </si>
  <si>
    <t>Tyler Hansbrough</t>
  </si>
  <si>
    <t>Kenyon Martin</t>
  </si>
  <si>
    <t>DeJuan Blair</t>
  </si>
  <si>
    <t>Earl Clark</t>
  </si>
  <si>
    <t>Josh McRoberts</t>
  </si>
  <si>
    <t>Hakim Warrick</t>
  </si>
  <si>
    <t>Jason Maxiell</t>
  </si>
  <si>
    <t>Cartier Martin</t>
  </si>
  <si>
    <t>Lamar Odom</t>
  </si>
  <si>
    <t>Troy Murphy</t>
  </si>
  <si>
    <t>Luke Babbitt</t>
  </si>
  <si>
    <t>Juwan Howard</t>
  </si>
  <si>
    <t>Anthony Tolliver</t>
  </si>
  <si>
    <t>Jon Leuer</t>
  </si>
  <si>
    <t>Earl Barron</t>
  </si>
  <si>
    <t>Lou Amundson</t>
  </si>
  <si>
    <t>Samardo Samuels</t>
  </si>
  <si>
    <t>Jeremy Tyler</t>
  </si>
  <si>
    <t>Jared Jeffries</t>
  </si>
  <si>
    <t>Luke Harangody</t>
  </si>
  <si>
    <t>Trey Thompkins</t>
  </si>
  <si>
    <t>Al Jefferson</t>
  </si>
  <si>
    <t>Dwight Howard</t>
  </si>
  <si>
    <t>Nikola Pekovic</t>
  </si>
  <si>
    <t>J.J. Hickson</t>
  </si>
  <si>
    <t>Andray Blatche</t>
  </si>
  <si>
    <t>Henry Sims</t>
  </si>
  <si>
    <t>Brandan Wright</t>
  </si>
  <si>
    <t>Tiago Splitter</t>
  </si>
  <si>
    <t>Chris Kaman</t>
  </si>
  <si>
    <t>Samuel Dalembert</t>
  </si>
  <si>
    <t>Jermaine O'Neal</t>
  </si>
  <si>
    <t>Chris Andersen</t>
  </si>
  <si>
    <t>Chris Wilcox</t>
  </si>
  <si>
    <t>Zaza Pachulia</t>
  </si>
  <si>
    <t>Kurt Thomas</t>
  </si>
  <si>
    <t>Timofey Mozgov</t>
  </si>
  <si>
    <t>Ryan Hollins</t>
  </si>
  <si>
    <t>Johan Petro</t>
  </si>
  <si>
    <t>Nazr Mohammed</t>
  </si>
  <si>
    <t>Cole Aldrich</t>
  </si>
  <si>
    <t>Ronny Turiaf</t>
  </si>
  <si>
    <t>Josh Harrellson</t>
  </si>
  <si>
    <t>DeSagana Diop</t>
  </si>
  <si>
    <t>Luke Zeller</t>
  </si>
  <si>
    <t>Robert Sacre</t>
  </si>
  <si>
    <t>Eddy Curry</t>
  </si>
  <si>
    <t>Jason Collins</t>
  </si>
  <si>
    <t>Joel Przybilla</t>
  </si>
  <si>
    <t>Dexter Pittman</t>
  </si>
  <si>
    <t>Solomon Jones</t>
  </si>
  <si>
    <t>Darko Milicic</t>
  </si>
  <si>
    <t>Andrew Bynum</t>
  </si>
  <si>
    <t>Ronnie Price</t>
  </si>
  <si>
    <t>Jeff Ayres</t>
  </si>
  <si>
    <t>Michael Carter-Williams</t>
  </si>
  <si>
    <t>Cody Zeller</t>
  </si>
  <si>
    <t>Nate Wolters</t>
  </si>
  <si>
    <t>Giannis Antetokounmpo</t>
  </si>
  <si>
    <t>Tony Snell</t>
  </si>
  <si>
    <t>Anthony Bennett</t>
  </si>
  <si>
    <t>Vitor Faverani</t>
  </si>
  <si>
    <t>Kelly Olynyk</t>
  </si>
  <si>
    <t>Phil Pressey</t>
  </si>
  <si>
    <t>Reggie Bullock</t>
  </si>
  <si>
    <t>Nick Calathes</t>
  </si>
  <si>
    <t>Dennis Schroder</t>
  </si>
  <si>
    <t>Pero Antic</t>
  </si>
  <si>
    <t>Mike Harris</t>
  </si>
  <si>
    <t>Rudy Gobert</t>
  </si>
  <si>
    <t>Ben McLemore</t>
  </si>
  <si>
    <t>Tim Hardaway Jr.</t>
  </si>
  <si>
    <t>Elias Harris</t>
  </si>
  <si>
    <t>Shawne Williams</t>
  </si>
  <si>
    <t>Jordan Farmar</t>
  </si>
  <si>
    <t>Victor Oladipo</t>
  </si>
  <si>
    <t>Gal Mekel</t>
  </si>
  <si>
    <t>Rasual Butler</t>
  </si>
  <si>
    <t>Solomon Hill</t>
  </si>
  <si>
    <t>Arinze Onuaku</t>
  </si>
  <si>
    <t>Kentavious Caldwell-Pope</t>
  </si>
  <si>
    <t>Peyton Siva</t>
  </si>
  <si>
    <t>Tony Mitchell</t>
  </si>
  <si>
    <t>Luigi Datome</t>
  </si>
  <si>
    <t>Alex Len</t>
  </si>
  <si>
    <t>Archie Goodwin</t>
  </si>
  <si>
    <t>Steven Adams</t>
  </si>
  <si>
    <t>Ognjen Kuzmic</t>
  </si>
  <si>
    <t>Nemanja Nedovic</t>
  </si>
  <si>
    <t>Hollis Thompson</t>
  </si>
  <si>
    <t>Dionte Christmas</t>
  </si>
  <si>
    <t>Ryan Gomes</t>
  </si>
  <si>
    <t>Andre Roberson</t>
  </si>
  <si>
    <t>Robbie Hummel</t>
  </si>
  <si>
    <t>Gorgui Dieng</t>
  </si>
  <si>
    <t>Shabazz Muhammad</t>
  </si>
  <si>
    <t>Brandon Davies</t>
  </si>
  <si>
    <t>Matthew Dellavedova</t>
  </si>
  <si>
    <t>Sergey Karasev</t>
  </si>
  <si>
    <t>Ian Clark</t>
  </si>
  <si>
    <t>Hamady N'Diaye</t>
  </si>
  <si>
    <t>Ricky Ledo</t>
  </si>
  <si>
    <t>Jeff Withey</t>
  </si>
  <si>
    <t>Dwight Buycks</t>
  </si>
  <si>
    <t>Allen Crabbe</t>
  </si>
  <si>
    <t>Mason Plumlee</t>
  </si>
  <si>
    <t>Total Rating</t>
  </si>
  <si>
    <t>Total 2013 Salary</t>
  </si>
  <si>
    <t>Total 2014 Salary</t>
  </si>
  <si>
    <t xml:space="preserve">Brandon Rush </t>
  </si>
  <si>
    <t>Ryan Kelly</t>
  </si>
  <si>
    <t>Erik Murphy</t>
  </si>
  <si>
    <t>Jamaal Franklin</t>
  </si>
  <si>
    <t>Rating per Million $:</t>
  </si>
  <si>
    <t>PF</t>
  </si>
  <si>
    <t>SF</t>
  </si>
  <si>
    <t>PG</t>
  </si>
  <si>
    <t>C</t>
  </si>
  <si>
    <t>SG</t>
  </si>
  <si>
    <t>SF/PF</t>
  </si>
  <si>
    <t>SG/SF</t>
  </si>
  <si>
    <t>PG/SG</t>
  </si>
  <si>
    <t>PF/C</t>
  </si>
  <si>
    <t>Toure' Murry</t>
  </si>
  <si>
    <t>Miroslav Raduljica</t>
  </si>
  <si>
    <t>Glen Rice Jr.</t>
  </si>
  <si>
    <t>Lou Williams</t>
  </si>
  <si>
    <t>Shane Larkin</t>
  </si>
  <si>
    <t>Dewayne Dedmon</t>
  </si>
  <si>
    <t>Lorenzo Brown</t>
  </si>
  <si>
    <t>Trey Burke</t>
  </si>
  <si>
    <t>Carrick Felix</t>
  </si>
  <si>
    <t>James Southerland</t>
  </si>
  <si>
    <t>Ray McCallum</t>
  </si>
  <si>
    <t>Otto Porter Jr.</t>
  </si>
  <si>
    <t>Hilton Armstrong</t>
  </si>
  <si>
    <t>Alexis Ajinca</t>
  </si>
  <si>
    <t>Chris Smith</t>
  </si>
  <si>
    <t>Isaiah Canaan</t>
  </si>
  <si>
    <t>Seth Curry</t>
  </si>
  <si>
    <t>C.J. McCollum</t>
  </si>
  <si>
    <t>Manny Harris</t>
  </si>
  <si>
    <t>Nerlens Noel</t>
  </si>
  <si>
    <t>James Nunnally</t>
  </si>
  <si>
    <t>Greg Oden</t>
  </si>
  <si>
    <t>Robert Covington</t>
  </si>
  <si>
    <t>Vander Blue</t>
  </si>
  <si>
    <t>Jeffrey Taylor</t>
  </si>
  <si>
    <t>Tim Ohlbrecht</t>
  </si>
  <si>
    <t>Travis Leslie</t>
  </si>
  <si>
    <t>Donte Greene</t>
  </si>
  <si>
    <t>Nando De Colo</t>
  </si>
  <si>
    <t>John Lucas</t>
  </si>
  <si>
    <t>Total 2012 Salary</t>
  </si>
  <si>
    <t>Re-Signed</t>
  </si>
  <si>
    <t>Traded BRK</t>
  </si>
  <si>
    <t>Traded NO</t>
  </si>
  <si>
    <t>Traded POR</t>
  </si>
  <si>
    <t>Traded SAC</t>
  </si>
  <si>
    <t>Traded IND</t>
  </si>
  <si>
    <t>Traded WSH</t>
  </si>
  <si>
    <t>Traded PHX</t>
  </si>
  <si>
    <t>Traded LAC</t>
  </si>
  <si>
    <t>Traded MIL</t>
  </si>
  <si>
    <t>Traded MEM</t>
  </si>
  <si>
    <t>Amnesty NY</t>
  </si>
  <si>
    <t>Traded NY</t>
  </si>
  <si>
    <t>Retired</t>
  </si>
  <si>
    <t>China</t>
  </si>
  <si>
    <t>Cut</t>
  </si>
  <si>
    <t>Cut MIA</t>
  </si>
  <si>
    <t>FA</t>
  </si>
  <si>
    <t>Traded BOS</t>
  </si>
  <si>
    <t>Traded UTAH</t>
  </si>
  <si>
    <t>Brazil</t>
  </si>
  <si>
    <t>Amnesty MEM</t>
  </si>
  <si>
    <t>Traded DEN</t>
  </si>
  <si>
    <t>Traded TOR</t>
  </si>
  <si>
    <t>Cut PHI</t>
  </si>
  <si>
    <t>Traded ATL</t>
  </si>
  <si>
    <t>Cut ATL</t>
  </si>
  <si>
    <t>Amnesty</t>
  </si>
  <si>
    <t>Cut WSH</t>
  </si>
  <si>
    <t>Cut NO</t>
  </si>
  <si>
    <t>Traded PHI</t>
  </si>
  <si>
    <t>Cut China</t>
  </si>
  <si>
    <t>Turkey</t>
  </si>
  <si>
    <t>Cut Russia</t>
  </si>
  <si>
    <t>Amnesty Turkey</t>
  </si>
  <si>
    <t>Russia</t>
  </si>
  <si>
    <t>Cut Hungary</t>
  </si>
  <si>
    <t>Cut Italy</t>
  </si>
  <si>
    <t>Australia</t>
  </si>
  <si>
    <t>Croatia</t>
  </si>
  <si>
    <t>Italy</t>
  </si>
  <si>
    <t>Serbia</t>
  </si>
  <si>
    <t>Spain</t>
  </si>
  <si>
    <t>Ukraine</t>
  </si>
  <si>
    <t>Cut Ukraine</t>
  </si>
  <si>
    <t>Israel</t>
  </si>
  <si>
    <t>Cut France</t>
  </si>
  <si>
    <t>France</t>
  </si>
  <si>
    <t>Germany</t>
  </si>
  <si>
    <t>Lithuania</t>
  </si>
  <si>
    <t>Cut Puerto Rico</t>
  </si>
  <si>
    <t>Othyus Jeffers</t>
  </si>
  <si>
    <t>Sasha Vujacic</t>
  </si>
  <si>
    <t>Keith Benson</t>
  </si>
  <si>
    <t>Derrick Byars</t>
  </si>
  <si>
    <t>Eric Dawson</t>
  </si>
  <si>
    <t>Jerome Dyson</t>
  </si>
  <si>
    <t>Jeff Foote</t>
  </si>
  <si>
    <t>Courtney Fortson</t>
  </si>
  <si>
    <t>Mickell Gladness</t>
  </si>
  <si>
    <t>Justin Harper</t>
  </si>
  <si>
    <t>Darington Hobson</t>
  </si>
  <si>
    <t>Dennis Horner</t>
  </si>
  <si>
    <t>Carldell Johnson</t>
  </si>
  <si>
    <t>JaJuan Johnson</t>
  </si>
  <si>
    <t>Jerome Jordan</t>
  </si>
  <si>
    <t>D.J. Kennedy</t>
  </si>
  <si>
    <t>Vernon Macklin</t>
  </si>
  <si>
    <t>Ryan Reid</t>
  </si>
  <si>
    <t>Walker Russell</t>
  </si>
  <si>
    <t>Xavier Silas</t>
  </si>
  <si>
    <t>Jerry Smith</t>
  </si>
  <si>
    <t>Mychel Thompson</t>
  </si>
  <si>
    <t>Edwin Ubiles</t>
  </si>
  <si>
    <t>Jordan Williams</t>
  </si>
  <si>
    <t>Craig Brackins</t>
  </si>
  <si>
    <t>Tony Battie</t>
  </si>
  <si>
    <t>Andres Nocioni</t>
  </si>
  <si>
    <t>Francisco Elson</t>
  </si>
  <si>
    <t>Erick Dampier</t>
  </si>
  <si>
    <t>Sean Williams</t>
  </si>
  <si>
    <t>Mehmet Okur</t>
  </si>
  <si>
    <t>Armon Johnson</t>
  </si>
  <si>
    <t>Sundiata Gaines</t>
  </si>
  <si>
    <t>Shelden Williams</t>
  </si>
  <si>
    <t>Andre Emmett</t>
  </si>
  <si>
    <t>Larry Owens</t>
  </si>
  <si>
    <t>Derrick Brown</t>
  </si>
  <si>
    <t>Eduardo Najera</t>
  </si>
  <si>
    <t>Jamario Moon</t>
  </si>
  <si>
    <t>Brian Scalabrine</t>
  </si>
  <si>
    <t>Lester Hudson</t>
  </si>
  <si>
    <t>Anthony Parker</t>
  </si>
  <si>
    <t>Semih Erden</t>
  </si>
  <si>
    <t>Ben Uzoh</t>
  </si>
  <si>
    <t>Christian Eyenga</t>
  </si>
  <si>
    <t>Delonte West</t>
  </si>
  <si>
    <t>Yi Jianlian</t>
  </si>
  <si>
    <t>Kelenna Azubuike</t>
  </si>
  <si>
    <t>Brian Cardinal</t>
  </si>
  <si>
    <t>Rudy Fernandez</t>
  </si>
  <si>
    <t>Ben Wallace</t>
  </si>
  <si>
    <t>Mikki Moore</t>
  </si>
  <si>
    <t>Earl Boykins</t>
  </si>
  <si>
    <t>Jonny Flynn</t>
  </si>
  <si>
    <t>Kyrylo Fesenko</t>
  </si>
  <si>
    <t>Jeff Foster</t>
  </si>
  <si>
    <t>Bobby Simmons</t>
  </si>
  <si>
    <t>Brian Cook</t>
  </si>
  <si>
    <t>Troy Daniels</t>
  </si>
  <si>
    <t>Adonis Thomas</t>
  </si>
  <si>
    <t>Mike Muscala</t>
  </si>
  <si>
    <t>Chris Babb</t>
  </si>
  <si>
    <t>PG/SG/SF</t>
  </si>
  <si>
    <t>SG/SF/PF</t>
  </si>
  <si>
    <t>Justin Hamilton</t>
  </si>
  <si>
    <t>Jorge Gutierrez</t>
  </si>
  <si>
    <t>Shane Edwards</t>
  </si>
  <si>
    <t>Mustafa Shakur</t>
  </si>
  <si>
    <t>2013-4/14-5 Multiples</t>
  </si>
  <si>
    <t>Casper Ware</t>
  </si>
  <si>
    <t>D.J. Stephens</t>
  </si>
  <si>
    <t>Scotty Hopson</t>
  </si>
  <si>
    <t>Etan Thomas</t>
  </si>
  <si>
    <t>Josh Powell</t>
  </si>
  <si>
    <t>Pape Sy</t>
  </si>
  <si>
    <t>Magnum Rolle</t>
  </si>
  <si>
    <t>Nenad Krstic</t>
  </si>
  <si>
    <t>Shaquille O'Neal</t>
  </si>
  <si>
    <t>Von Wafer</t>
  </si>
  <si>
    <t>Carlos Arroyo</t>
  </si>
  <si>
    <t>Morris Peterson</t>
  </si>
  <si>
    <t>Sean Marks</t>
  </si>
  <si>
    <t>Sherron Collins</t>
  </si>
  <si>
    <t>Baron Davis</t>
  </si>
  <si>
    <t>Joey Graham</t>
  </si>
  <si>
    <t>Leon Powe</t>
  </si>
  <si>
    <t>Jawad Williams</t>
  </si>
  <si>
    <t>Peja Stojakovic</t>
  </si>
  <si>
    <t>Melvin Ely</t>
  </si>
  <si>
    <t>Gary Forbes</t>
  </si>
  <si>
    <t>Terrico White</t>
  </si>
  <si>
    <t>Charlie Bell</t>
  </si>
  <si>
    <t>Acie Law</t>
  </si>
  <si>
    <t>Al Thornton</t>
  </si>
  <si>
    <t>Rodney Carney</t>
  </si>
  <si>
    <t>Grant Jerrett</t>
  </si>
  <si>
    <t>PG/SF</t>
  </si>
  <si>
    <t>Jason Kapono</t>
  </si>
  <si>
    <t>Gilbert Arenas</t>
  </si>
  <si>
    <t>Josh Davis</t>
  </si>
  <si>
    <t>Brian Skinner</t>
  </si>
  <si>
    <t>Jon Brockman</t>
  </si>
  <si>
    <t>Brad Miller</t>
  </si>
  <si>
    <t>Darryl Watkins</t>
  </si>
  <si>
    <t>Trey Johnson</t>
  </si>
  <si>
    <t>Bill Walker</t>
  </si>
  <si>
    <t>Renaldo Balkman</t>
  </si>
  <si>
    <t>Mike Bibby</t>
  </si>
  <si>
    <t>Dan Gadzuric</t>
  </si>
  <si>
    <t>Larry Hughes</t>
  </si>
  <si>
    <t>Michael Redd</t>
  </si>
  <si>
    <t>Garret Siler</t>
  </si>
  <si>
    <t>Craig Smith</t>
  </si>
  <si>
    <t>T.J. Ford</t>
  </si>
  <si>
    <t>Diamon Simpson</t>
  </si>
  <si>
    <t>Derrick Caracter</t>
  </si>
  <si>
    <t>Hassan Whiteside</t>
  </si>
  <si>
    <t>Ike Diogu</t>
  </si>
  <si>
    <t>Solomon Alabi</t>
  </si>
  <si>
    <t>Anthony Carter</t>
  </si>
  <si>
    <t>Jamaal Magloire</t>
  </si>
  <si>
    <t>Blake Ahearn</t>
  </si>
  <si>
    <t xml:space="preserve">Cartier Martin </t>
  </si>
  <si>
    <t>James Singleton</t>
  </si>
  <si>
    <t>Maurice Evans</t>
  </si>
  <si>
    <t>Morris Almond</t>
  </si>
  <si>
    <t>Joel Embiid</t>
  </si>
  <si>
    <t>Jabari Parker</t>
  </si>
  <si>
    <t>Nikola Mirotic</t>
  </si>
  <si>
    <t>Doug McDermott</t>
  </si>
  <si>
    <t>Cameron Bairstow</t>
  </si>
  <si>
    <t>Andrew Wiggins</t>
  </si>
  <si>
    <t>Johnny O'Bryant III</t>
  </si>
  <si>
    <t>Puerto Rico</t>
  </si>
  <si>
    <t>Joe Harris</t>
  </si>
  <si>
    <t>Marcus Smart</t>
  </si>
  <si>
    <t>James Young</t>
  </si>
  <si>
    <t>C.J. Wilcox</t>
  </si>
  <si>
    <t>Jordan Adams</t>
  </si>
  <si>
    <t>Damien Inglis</t>
  </si>
  <si>
    <t>Otto Porter</t>
  </si>
  <si>
    <t>Zach LaVine</t>
  </si>
  <si>
    <t>Mitch McGary</t>
  </si>
  <si>
    <t>T.J. Warren</t>
  </si>
  <si>
    <t>Tyler Ennis</t>
  </si>
  <si>
    <t>Kyle Anderson</t>
  </si>
  <si>
    <t>Kostas Papanikolaou</t>
  </si>
  <si>
    <t>Clint Capela</t>
  </si>
  <si>
    <t>Joey Dorsey</t>
  </si>
  <si>
    <t>Tarik Black</t>
  </si>
  <si>
    <t>Nick Johnson</t>
  </si>
  <si>
    <t>Lucas Nogueira</t>
  </si>
  <si>
    <t>Bruno Caboclo</t>
  </si>
  <si>
    <t>Spencer Dinwiddie</t>
  </si>
  <si>
    <t>Patric Young</t>
  </si>
  <si>
    <t>Russ Smith</t>
  </si>
  <si>
    <t>Damjan Rudez</t>
  </si>
  <si>
    <t>Shayne Whittington</t>
  </si>
  <si>
    <t>Jusuf Nurkic</t>
  </si>
  <si>
    <t>Gary Harris</t>
  </si>
  <si>
    <t>Erick Green</t>
  </si>
  <si>
    <t>Bojan Bogdanovic</t>
  </si>
  <si>
    <t>Markel Brown</t>
  </si>
  <si>
    <t>Cory Jefferson</t>
  </si>
  <si>
    <t>Aaron Gordon</t>
  </si>
  <si>
    <t>Elfrid Payton</t>
  </si>
  <si>
    <t>Roy Devyn Marble</t>
  </si>
  <si>
    <t>Julius Randle</t>
  </si>
  <si>
    <t>Jordan Clarkson</t>
  </si>
  <si>
    <t>Cleanthony Early</t>
  </si>
  <si>
    <t>Travis Wear</t>
  </si>
  <si>
    <t>Nik Stauskas</t>
  </si>
  <si>
    <t>Eric Moreland</t>
  </si>
  <si>
    <t>Dante Exum</t>
  </si>
  <si>
    <t>Rodney Hood</t>
  </si>
  <si>
    <t>Noah Vonleh</t>
  </si>
  <si>
    <t>P.J. Hairston</t>
  </si>
  <si>
    <t>Shabazz Napier</t>
  </si>
  <si>
    <t>James Ennis</t>
  </si>
  <si>
    <t>Adreian Payne</t>
  </si>
  <si>
    <t>Andre Dawkins</t>
  </si>
  <si>
    <t>Glenn Robinson III</t>
  </si>
  <si>
    <t>Zoran Dragic</t>
  </si>
  <si>
    <t>Dwight Powell</t>
  </si>
  <si>
    <t>Greece</t>
  </si>
  <si>
    <t>Joe Ingles</t>
  </si>
  <si>
    <t>JaKarr Sampson</t>
  </si>
  <si>
    <t>K.J. McDaniels</t>
  </si>
  <si>
    <t>Jerami Grant</t>
  </si>
  <si>
    <t>Alex Kirk</t>
  </si>
  <si>
    <t>Jarnell Stokes</t>
  </si>
  <si>
    <t>Will Cherry</t>
  </si>
  <si>
    <t>Kalin Lucas</t>
  </si>
  <si>
    <t>Drew Gordon</t>
  </si>
  <si>
    <t>Furkan Aldemir</t>
  </si>
  <si>
    <t>Total 2015 Salary</t>
  </si>
  <si>
    <t>Total 2016 Salary</t>
  </si>
  <si>
    <t>2014-5/15-6 Multiples</t>
  </si>
  <si>
    <t>Total 2017 Salary</t>
  </si>
  <si>
    <t>2015-6/16-7 Multiples</t>
  </si>
  <si>
    <t>Patrick Christopher</t>
  </si>
  <si>
    <t>Ronald Roberts Jr.</t>
  </si>
  <si>
    <t>Elijah Millsap</t>
  </si>
  <si>
    <t xml:space="preserve">Langston Galloway </t>
  </si>
  <si>
    <t>Tyler Johnson</t>
  </si>
  <si>
    <t>Larry Drew II</t>
  </si>
  <si>
    <t>JaMychal Green</t>
  </si>
  <si>
    <t>James Michael McAdoo</t>
  </si>
  <si>
    <t>Joffrey Lauvergne</t>
  </si>
  <si>
    <t>Tim Frazier</t>
  </si>
  <si>
    <t>Langston Galloway</t>
  </si>
  <si>
    <t>David Stockton</t>
  </si>
  <si>
    <t>Henry Walker</t>
  </si>
  <si>
    <t>Bryce Cotton</t>
  </si>
  <si>
    <t>Jack Cooley</t>
  </si>
  <si>
    <t>Jerrelle Benimon</t>
  </si>
  <si>
    <t>Jarell Eddie</t>
  </si>
  <si>
    <t>Jabari Brown</t>
  </si>
  <si>
    <t>Sean Kilpatrick</t>
  </si>
  <si>
    <t>David Wear</t>
  </si>
  <si>
    <t>Sim Bhullar</t>
  </si>
  <si>
    <t>Rookie</t>
  </si>
  <si>
    <t>Minimum</t>
  </si>
  <si>
    <t>Luc Mbah a Moute</t>
  </si>
  <si>
    <t>NAME</t>
  </si>
  <si>
    <t>TEAM</t>
  </si>
  <si>
    <t>GP</t>
  </si>
  <si>
    <t>MPG</t>
  </si>
  <si>
    <t>ORPM</t>
  </si>
  <si>
    <t>DRPM</t>
  </si>
  <si>
    <t>RPM</t>
  </si>
  <si>
    <t>WAR</t>
  </si>
  <si>
    <t>Stephen Curry, PG</t>
  </si>
  <si>
    <t>LeBron James, SF</t>
  </si>
  <si>
    <t>James Harden, SG</t>
  </si>
  <si>
    <t>Anthony Davis, PF</t>
  </si>
  <si>
    <t>Kawhi Leonard, SF</t>
  </si>
  <si>
    <t>Chris Paul, PG</t>
  </si>
  <si>
    <t>Russell Westbrook, PG</t>
  </si>
  <si>
    <t>Draymond Green, SF</t>
  </si>
  <si>
    <t>DeMarcus Cousins, C</t>
  </si>
  <si>
    <t>Khris Middleton, SG</t>
  </si>
  <si>
    <t>Kyle Korver, SG</t>
  </si>
  <si>
    <t>Danny Green, SG</t>
  </si>
  <si>
    <t>Tim Duncan, PF</t>
  </si>
  <si>
    <t>Paul Millsap, PF</t>
  </si>
  <si>
    <t>Tony Allen, SF</t>
  </si>
  <si>
    <t>Zaza Pachulia, C</t>
  </si>
  <si>
    <t>Zach Randolph, PF</t>
  </si>
  <si>
    <t>Tyson Chandler, C</t>
  </si>
  <si>
    <t>Gordon Hayward, SF</t>
  </si>
  <si>
    <t>Cody Zeller, PF</t>
  </si>
  <si>
    <t>Jimmy Butler, SG</t>
  </si>
  <si>
    <t>John Wall, PG</t>
  </si>
  <si>
    <t>Kevin Durant, SF</t>
  </si>
  <si>
    <t>DeAndre Jordan, C</t>
  </si>
  <si>
    <t>LaMarcus Aldridge, PF</t>
  </si>
  <si>
    <t>Andrew Bogut, C</t>
  </si>
  <si>
    <t>Klay Thompson, SG</t>
  </si>
  <si>
    <t>Kyle Lowry, PG</t>
  </si>
  <si>
    <t>Marc Gasol, C</t>
  </si>
  <si>
    <t>Blake Griffin, PF</t>
  </si>
  <si>
    <t>Damian Lillard, PG</t>
  </si>
  <si>
    <t>George Hill, PG</t>
  </si>
  <si>
    <t>Nikola Mirotic, PF</t>
  </si>
  <si>
    <t>Wesley Matthews, SG</t>
  </si>
  <si>
    <t>Kelly Olynyk, C</t>
  </si>
  <si>
    <t>Kyrie Irving, PG</t>
  </si>
  <si>
    <t>Eric Bledsoe, PG</t>
  </si>
  <si>
    <t>Serge Ibaka, PF</t>
  </si>
  <si>
    <t>Markieff Morris, PF</t>
  </si>
  <si>
    <t>Derrick Favors, PF</t>
  </si>
  <si>
    <t>Luol Deng, SF</t>
  </si>
  <si>
    <t>Manu Ginobili, SG</t>
  </si>
  <si>
    <t>Tiago Splitter, C</t>
  </si>
  <si>
    <t>Tyreke Evans, SG</t>
  </si>
  <si>
    <t>Kevin Love, PF</t>
  </si>
  <si>
    <t>Jrue Holiday, PG</t>
  </si>
  <si>
    <t>Mike Dunleavy, SF</t>
  </si>
  <si>
    <t>Marcin Gortat, C</t>
  </si>
  <si>
    <t>Carmelo Anthony, SF</t>
  </si>
  <si>
    <t>Michael Kidd-Gilchrist, SF</t>
  </si>
  <si>
    <t>Ricky Rubio, PG</t>
  </si>
  <si>
    <t>Matt Barnes, SF</t>
  </si>
  <si>
    <t>Anthony Morrow, SG</t>
  </si>
  <si>
    <t>Greg Monroe, PF</t>
  </si>
  <si>
    <t>Chandler Parsons, SF</t>
  </si>
  <si>
    <t>Al-Farouq Aminu, SF</t>
  </si>
  <si>
    <t>Jonas Jerebko, PF</t>
  </si>
  <si>
    <t>Louis Williams, SG</t>
  </si>
  <si>
    <t>Timofey Mozgov, C</t>
  </si>
  <si>
    <t>Thabo Sefolosha, SF</t>
  </si>
  <si>
    <t>Tyler Hansbrough, PF</t>
  </si>
  <si>
    <t>Bradley Beal, SG</t>
  </si>
  <si>
    <t>Jared Dudley, SF</t>
  </si>
  <si>
    <t>Jusuf Nurkic, C</t>
  </si>
  <si>
    <t>Pau Gasol, PF</t>
  </si>
  <si>
    <t>Marcus Smart, PG</t>
  </si>
  <si>
    <t>Kenneth Faried, PF</t>
  </si>
  <si>
    <t>Robert Covington, SF</t>
  </si>
  <si>
    <t>Elfrid Payton, PG</t>
  </si>
  <si>
    <t>Mike Conley, PG</t>
  </si>
  <si>
    <t>Lavoy Allen, PF</t>
  </si>
  <si>
    <t>Jeff Teague, PG</t>
  </si>
  <si>
    <t>Andre Roberson, SG</t>
  </si>
  <si>
    <t>James Johnson, PF</t>
  </si>
  <si>
    <t>Danilo Gallinari, SF</t>
  </si>
  <si>
    <t>Nick Calathes, SG</t>
  </si>
  <si>
    <t>Rudy Gobert, C</t>
  </si>
  <si>
    <t>Anthony Tolliver, PF</t>
  </si>
  <si>
    <t>Deron Williams, PG</t>
  </si>
  <si>
    <t>Al Horford, C</t>
  </si>
  <si>
    <t>Monta Ellis, SG</t>
  </si>
  <si>
    <t>Darrell Arthur, PF</t>
  </si>
  <si>
    <t>Amir Johnson, PF</t>
  </si>
  <si>
    <t>Iman Shumpert, SG</t>
  </si>
  <si>
    <t>Darren Collison, PG</t>
  </si>
  <si>
    <t>Mike Muscala, PF</t>
  </si>
  <si>
    <t>Jared Sullinger, PF</t>
  </si>
  <si>
    <t>Jeremy Lin, PG</t>
  </si>
  <si>
    <t>Ty Lawson, PG</t>
  </si>
  <si>
    <t>J.J. Redick, SG</t>
  </si>
  <si>
    <t>C.J. Miles, SG</t>
  </si>
  <si>
    <t>Trevor Ariza, SF</t>
  </si>
  <si>
    <t>Elijah Millsap, SG</t>
  </si>
  <si>
    <t>Isaiah Thomas, PG</t>
  </si>
  <si>
    <t>C.J. McCollum, SG</t>
  </si>
  <si>
    <t>Kentavious Caldwell-Pope, SG</t>
  </si>
  <si>
    <t>Nick Collison, PF</t>
  </si>
  <si>
    <t>Alan Anderson, SG</t>
  </si>
  <si>
    <t>Brandon Jennings, PG</t>
  </si>
  <si>
    <t>Thaddeus Young, SF</t>
  </si>
  <si>
    <t>Reggie Jackson, PG</t>
  </si>
  <si>
    <t>Kosta Koufos, C</t>
  </si>
  <si>
    <t>Joakim Noah, C</t>
  </si>
  <si>
    <t>Tristan Thompson, C</t>
  </si>
  <si>
    <t>Andre Iguodala, SG</t>
  </si>
  <si>
    <t>Patty Mills, PG</t>
  </si>
  <si>
    <t>Dwight Howard, C</t>
  </si>
  <si>
    <t>Derrick Rose, PG</t>
  </si>
  <si>
    <t>Ben McLemore, SG</t>
  </si>
  <si>
    <t>Otto Porter Jr., SF</t>
  </si>
  <si>
    <t>Kevin Garnett, PF</t>
  </si>
  <si>
    <t>Joel Anthony, C</t>
  </si>
  <si>
    <t>Joe Johnson, SF</t>
  </si>
  <si>
    <t>Giannis Antetokounmpo, SF</t>
  </si>
  <si>
    <t>Josh McRoberts, PF</t>
  </si>
  <si>
    <t>Jeremy Evans, SF</t>
  </si>
  <si>
    <t>Cory Joseph, PG</t>
  </si>
  <si>
    <t>Pero Antic, PF</t>
  </si>
  <si>
    <t>Andre Drummond, C</t>
  </si>
  <si>
    <t>J.J. Barea, PG</t>
  </si>
  <si>
    <t>Chris Bosh, C</t>
  </si>
  <si>
    <t>Hassan Whiteside, C</t>
  </si>
  <si>
    <t>DeMarre Carroll, SF</t>
  </si>
  <si>
    <t>Nene Hilario, PF</t>
  </si>
  <si>
    <t>Dirk Nowitzki, PF</t>
  </si>
  <si>
    <t>Tyler Zeller, C</t>
  </si>
  <si>
    <t>Luis Scola, PF</t>
  </si>
  <si>
    <t>Nikola Pekovic, C</t>
  </si>
  <si>
    <t>Ronnie Price, PG</t>
  </si>
  <si>
    <t>Robin Lopez, C</t>
  </si>
  <si>
    <t>Donatas Motiejunas, PF</t>
  </si>
  <si>
    <t>Harrison Barnes, SF</t>
  </si>
  <si>
    <t>Marvin Williams, PF</t>
  </si>
  <si>
    <t>Rudy Gay, SF</t>
  </si>
  <si>
    <t>Nicolas Batum, SF</t>
  </si>
  <si>
    <t>Gerald Henderson, SG</t>
  </si>
  <si>
    <t>C.J. Watson, PG</t>
  </si>
  <si>
    <t>Lou Amundson, PF</t>
  </si>
  <si>
    <t>Patrick Patterson, PF</t>
  </si>
  <si>
    <t>Cory Jefferson, PF</t>
  </si>
  <si>
    <t>Dorell Wright, SF</t>
  </si>
  <si>
    <t>J.R. Smith, SG</t>
  </si>
  <si>
    <t>Jeff Adrien, SF</t>
  </si>
  <si>
    <t>Paul Pierce, SF</t>
  </si>
  <si>
    <t>Sim Bhullar, C</t>
  </si>
  <si>
    <t>Mitch McGary, PF</t>
  </si>
  <si>
    <t>Aron Baynes, C</t>
  </si>
  <si>
    <t>Boris Diaw, C</t>
  </si>
  <si>
    <t>Luigi Datome, SF</t>
  </si>
  <si>
    <t>David Lee, PF</t>
  </si>
  <si>
    <t>Roy Hibbert, C</t>
  </si>
  <si>
    <t>David West, PF</t>
  </si>
  <si>
    <t>Alexis Ajinca, C</t>
  </si>
  <si>
    <t>Wayne Ellington, SG</t>
  </si>
  <si>
    <t>Chris Andersen, PF</t>
  </si>
  <si>
    <t>Meyers Leonard, C</t>
  </si>
  <si>
    <t>DeMar DeRozan, SG</t>
  </si>
  <si>
    <t>Chuck Hayes, C</t>
  </si>
  <si>
    <t>James Ennis, SF</t>
  </si>
  <si>
    <t>Drew Gooden, PF</t>
  </si>
  <si>
    <t>Elliot Williams, SG</t>
  </si>
  <si>
    <t>Victor Oladipo, SG</t>
  </si>
  <si>
    <t>Brandan Wright, PF</t>
  </si>
  <si>
    <t>Rodney Stuckey, PG</t>
  </si>
  <si>
    <t>Avery Bradley, PG</t>
  </si>
  <si>
    <t>Dwyane Wade, SG</t>
  </si>
  <si>
    <t>Joel Freeland, C</t>
  </si>
  <si>
    <t>Goran Dragic, SG</t>
  </si>
  <si>
    <t>Sergey Karasev, SG</t>
  </si>
  <si>
    <t>Rodney Hood, SG</t>
  </si>
  <si>
    <t>Kendall Marshall, PG</t>
  </si>
  <si>
    <t>Miroslav Raduljica, C</t>
  </si>
  <si>
    <t>Jason Terry, SG</t>
  </si>
  <si>
    <t>Jae Crowder, SF</t>
  </si>
  <si>
    <t>Terrence Jones, PF</t>
  </si>
  <si>
    <t>Larry Sanders, C</t>
  </si>
  <si>
    <t>Quincy Miller, PF</t>
  </si>
  <si>
    <t>Dewayne Dedmon, C</t>
  </si>
  <si>
    <t>James Michael McAdoo, SF</t>
  </si>
  <si>
    <t>Richard Jefferson, SF</t>
  </si>
  <si>
    <t>Brook Lopez, C</t>
  </si>
  <si>
    <t>Victor Claver, PF</t>
  </si>
  <si>
    <t>Josh Smith, SF</t>
  </si>
  <si>
    <t>Nazr Mohammed, C</t>
  </si>
  <si>
    <t>P.J. Tucker, SF</t>
  </si>
  <si>
    <t>Jonas Valanciunas, C</t>
  </si>
  <si>
    <t>Tony Snell, SF</t>
  </si>
  <si>
    <t>Mo Williams, PG</t>
  </si>
  <si>
    <t>Alex Len, C</t>
  </si>
  <si>
    <t>Tyler Johnson, SG</t>
  </si>
  <si>
    <t>Ian Mahinmi, C</t>
  </si>
  <si>
    <t>Gorgui Dieng, C</t>
  </si>
  <si>
    <t>Wesley Johnson, SF</t>
  </si>
  <si>
    <t>Jarnell Stokes, PF</t>
  </si>
  <si>
    <t>Aaron Brooks, PG</t>
  </si>
  <si>
    <t>Evan Fournier, SG</t>
  </si>
  <si>
    <t>Steve Blake, PG</t>
  </si>
  <si>
    <t>Tyrus Thomas, PF</t>
  </si>
  <si>
    <t>Dante Cunningham, PF</t>
  </si>
  <si>
    <t>Alex Kirk, C</t>
  </si>
  <si>
    <t>Al Jefferson, C</t>
  </si>
  <si>
    <t>Langston Galloway, PG</t>
  </si>
  <si>
    <t>Ekpe Udoh, PF</t>
  </si>
  <si>
    <t>Jerrelle Benimon, PF</t>
  </si>
  <si>
    <t>Courtney Lee, SG</t>
  </si>
  <si>
    <t>Lester Hudson, SG</t>
  </si>
  <si>
    <t>Kyle O'Quinn, PF</t>
  </si>
  <si>
    <t>Bismack Biyombo, C</t>
  </si>
  <si>
    <t>Jack Cooley, SF</t>
  </si>
  <si>
    <t>Robert Sacre, C</t>
  </si>
  <si>
    <t>Kemba Walker, PG</t>
  </si>
  <si>
    <t>Pablo Prigioni, PG</t>
  </si>
  <si>
    <t>Hedo Turkoglu, SF</t>
  </si>
  <si>
    <t>Marcus Morris, PF</t>
  </si>
  <si>
    <t>Vince Carter, SG</t>
  </si>
  <si>
    <t>Marreese Speights, C</t>
  </si>
  <si>
    <t>Eric Moreland, PF</t>
  </si>
  <si>
    <t>Shayne Whittington, PF</t>
  </si>
  <si>
    <t>Glenn Robinson III, SG</t>
  </si>
  <si>
    <t>Reggie Evans, C</t>
  </si>
  <si>
    <t>Ronny Turiaf, C</t>
  </si>
  <si>
    <t>Amar'e Stoudemire, C</t>
  </si>
  <si>
    <t>Trevor Booker, PF</t>
  </si>
  <si>
    <t>Ersan Ilyasova, PF</t>
  </si>
  <si>
    <t>Steven Adams, C</t>
  </si>
  <si>
    <t>Ed Davis, PF</t>
  </si>
  <si>
    <t>Omer Asik, C</t>
  </si>
  <si>
    <t>Mario Chalmers, PG</t>
  </si>
  <si>
    <t>Ryan Hollins, C</t>
  </si>
  <si>
    <t>Garrett Temple, SG</t>
  </si>
  <si>
    <t>Clint Capela, C</t>
  </si>
  <si>
    <t>Corey Brewer, SG</t>
  </si>
  <si>
    <t>Patrick Beverley, PG</t>
  </si>
  <si>
    <t>Lucas Nogueira, C</t>
  </si>
  <si>
    <t>Shabazz Napier, PG</t>
  </si>
  <si>
    <t>Jerami Grant, SF</t>
  </si>
  <si>
    <t>Will Barton, SG</t>
  </si>
  <si>
    <t>Elton Brand, PF</t>
  </si>
  <si>
    <t>Greg Smith, PF</t>
  </si>
  <si>
    <t>Luc Richard Mbah a Moute, PF</t>
  </si>
  <si>
    <t>Joey Dorsey, C</t>
  </si>
  <si>
    <t>Eric Gordon, SG</t>
  </si>
  <si>
    <t>O.J. Mayo, SG</t>
  </si>
  <si>
    <t>Evan Turner, SG</t>
  </si>
  <si>
    <t>Matthew Dellavedova, SG</t>
  </si>
  <si>
    <t>Channing Frye, PF</t>
  </si>
  <si>
    <t>Brandon Bass, PF</t>
  </si>
  <si>
    <t>Ognjen Kuzmic, C</t>
  </si>
  <si>
    <t>Jordan Adams, SG</t>
  </si>
  <si>
    <t>Paul George, SF</t>
  </si>
  <si>
    <t>Jamal Crawford, SG</t>
  </si>
  <si>
    <t>Kenyon Martin, PF</t>
  </si>
  <si>
    <t>Justin Holiday, SG</t>
  </si>
  <si>
    <t>Glen Davis, PF</t>
  </si>
  <si>
    <t>Taj Gibson, PF</t>
  </si>
  <si>
    <t>Nerlens Noel, C</t>
  </si>
  <si>
    <t>Xavier Henry, SF</t>
  </si>
  <si>
    <t>Dwight Powell, PF</t>
  </si>
  <si>
    <t>Andre Miller, PG</t>
  </si>
  <si>
    <t>Gerald Wallace, SF</t>
  </si>
  <si>
    <t>Toney Douglas, PG</t>
  </si>
  <si>
    <t>Sean Kilpatrick, SG</t>
  </si>
  <si>
    <t>Mirza Teletovic, PF</t>
  </si>
  <si>
    <t>Tim Frazier, PG</t>
  </si>
  <si>
    <t>Devin Harris, PG</t>
  </si>
  <si>
    <t>Jeff Withey, C</t>
  </si>
  <si>
    <t>Spencer Hawes, PF</t>
  </si>
  <si>
    <t>David Wear, PF</t>
  </si>
  <si>
    <t>Jannero Pargo, PG</t>
  </si>
  <si>
    <t>Nick Young, SF</t>
  </si>
  <si>
    <t>Andrew Wiggins, SF</t>
  </si>
  <si>
    <t>Quincy Pondexter, SG</t>
  </si>
  <si>
    <t>Miles Plumlee, C</t>
  </si>
  <si>
    <t>Jason Richardson, SG</t>
  </si>
  <si>
    <t>Julius Randle, PF</t>
  </si>
  <si>
    <t>Omri Casspi, SF</t>
  </si>
  <si>
    <t>Jared Cunningham, SG</t>
  </si>
  <si>
    <t>Toure' Murry, SF</t>
  </si>
  <si>
    <t>Shaun Livingston, PG</t>
  </si>
  <si>
    <t>Dante Exum, SG</t>
  </si>
  <si>
    <t>Jason Thompson, PF</t>
  </si>
  <si>
    <t>Ryan Anderson, PF</t>
  </si>
  <si>
    <t>Nikola Vucevic, C</t>
  </si>
  <si>
    <t>Maurice Harkless, SF</t>
  </si>
  <si>
    <t>Festus Ezeli, C</t>
  </si>
  <si>
    <t>Russ Smith, PG</t>
  </si>
  <si>
    <t>Greg Stiemsma, C</t>
  </si>
  <si>
    <t>Mike Scott, PF</t>
  </si>
  <si>
    <t>Devyn Marble, SF</t>
  </si>
  <si>
    <t>Tarik Black, PF</t>
  </si>
  <si>
    <t>Caron Butler, SF</t>
  </si>
  <si>
    <t>Beno Udrih, PG</t>
  </si>
  <si>
    <t>Andre Dawkins, SG</t>
  </si>
  <si>
    <t>Cartier Martin, PF</t>
  </si>
  <si>
    <t>Shelvin Mack, PG</t>
  </si>
  <si>
    <t>Shabazz Muhammad, SF</t>
  </si>
  <si>
    <t>Wilson Chandler, SF</t>
  </si>
  <si>
    <t>Terrence Ross, SF</t>
  </si>
  <si>
    <t>Jordan Hamilton, SG</t>
  </si>
  <si>
    <t>Solomon Hill, SF</t>
  </si>
  <si>
    <t>Leandro Barbosa, SG</t>
  </si>
  <si>
    <t>Kobe Bryant, SG</t>
  </si>
  <si>
    <t>Michael Beasley, SF</t>
  </si>
  <si>
    <t>Cameron Bairstow, PF</t>
  </si>
  <si>
    <t>Glen Rice Jr., SG</t>
  </si>
  <si>
    <t>David Stockton, PG</t>
  </si>
  <si>
    <t>John Jenkins, SG</t>
  </si>
  <si>
    <t>Reggie Bullock, SG</t>
  </si>
  <si>
    <t>Michael Carter-Williams, PG</t>
  </si>
  <si>
    <t>Shawne Williams, SF</t>
  </si>
  <si>
    <t>Alexey Shved, PG</t>
  </si>
  <si>
    <t>Brandon Knight, PG</t>
  </si>
  <si>
    <t>Nate Wolters, PG</t>
  </si>
  <si>
    <t>Donald Sloan, PG</t>
  </si>
  <si>
    <t>Jordan Clarkson, PG</t>
  </si>
  <si>
    <t>Ricky Ledo, SG</t>
  </si>
  <si>
    <t>Francisco Garcia, SG</t>
  </si>
  <si>
    <t>Thomas Robinson, PF</t>
  </si>
  <si>
    <t>Patrick Christopher, SG</t>
  </si>
  <si>
    <t>Gal Mekel, PG</t>
  </si>
  <si>
    <t>Jordan Farmar, PG</t>
  </si>
  <si>
    <t>Kyle Singler, SF</t>
  </si>
  <si>
    <t>Aaron Gordon, PF</t>
  </si>
  <si>
    <t>Tobias Harris, SF</t>
  </si>
  <si>
    <t>Shavlik Randolph, PF</t>
  </si>
  <si>
    <t>JaMychal Green, PF</t>
  </si>
  <si>
    <t>Joe Ingles, SF</t>
  </si>
  <si>
    <t>Earl Barron, PF</t>
  </si>
  <si>
    <t>Quincy Acy, SF</t>
  </si>
  <si>
    <t>Justin Hamilton, C</t>
  </si>
  <si>
    <t>Kevin Martin, SG</t>
  </si>
  <si>
    <t>Chris Copeland, SF</t>
  </si>
  <si>
    <t>Kalin Lucas, PG</t>
  </si>
  <si>
    <t>Kris Humphries, PF</t>
  </si>
  <si>
    <t>Bryce Cotton, PG</t>
  </si>
  <si>
    <t>Andrei Kirilenko, SF</t>
  </si>
  <si>
    <t>Enes Kanter, C</t>
  </si>
  <si>
    <t>Ryan Kelly, PF</t>
  </si>
  <si>
    <t>Trey Burke, PG</t>
  </si>
  <si>
    <t>Rasual Butler, SF</t>
  </si>
  <si>
    <t>Isaiah Canaan, PG</t>
  </si>
  <si>
    <t>E'Twaun Moore, SG</t>
  </si>
  <si>
    <t>Grant Jerrett, PF</t>
  </si>
  <si>
    <t>Anderson Varejao, C</t>
  </si>
  <si>
    <t>Greivis Vasquez, PG</t>
  </si>
  <si>
    <t>Noah Vonleh, PF</t>
  </si>
  <si>
    <t>Hollis Thompson, SG</t>
  </si>
  <si>
    <t>Dwight Buycks, PG</t>
  </si>
  <si>
    <t>Jamaal Franklin, SG</t>
  </si>
  <si>
    <t>John Henson, C</t>
  </si>
  <si>
    <t>C.J. Wilcox, SG</t>
  </si>
  <si>
    <t>Jorge Gutierrez, PG</t>
  </si>
  <si>
    <t>Drew Gordon, C</t>
  </si>
  <si>
    <t>Jimmer Fredette, PG</t>
  </si>
  <si>
    <t>Jeremy Lamb, SG</t>
  </si>
  <si>
    <t>Jameer Nelson, PG</t>
  </si>
  <si>
    <t>Arron Afflalo, SG</t>
  </si>
  <si>
    <t>Brendan Haywood, C</t>
  </si>
  <si>
    <t>Jerel McNeal, SG</t>
  </si>
  <si>
    <t>Jerryd Bayless, PG</t>
  </si>
  <si>
    <t>Austin Daye, SF</t>
  </si>
  <si>
    <t>Chris Douglas-Roberts, SG</t>
  </si>
  <si>
    <t>Ramon Sessions, PG</t>
  </si>
  <si>
    <t>Brian Roberts, PG</t>
  </si>
  <si>
    <t>Jeff Ayres, PF</t>
  </si>
  <si>
    <t>Dennis Schroder, PG</t>
  </si>
  <si>
    <t>Gerald Green, SG</t>
  </si>
  <si>
    <t>Alec Burks, PG</t>
  </si>
  <si>
    <t>Charlie Villanueva, PF</t>
  </si>
  <si>
    <t>Ian Clark, SG</t>
  </si>
  <si>
    <t>Bruno Caboclo, SF</t>
  </si>
  <si>
    <t>Kostas Papanikolaou, SF</t>
  </si>
  <si>
    <t>Marcus Thornton, SG</t>
  </si>
  <si>
    <t>Marco Belinelli, SF</t>
  </si>
  <si>
    <t>Norris Cole, PG</t>
  </si>
  <si>
    <t>Tony Parker, PG</t>
  </si>
  <si>
    <t>A.J. Price, PG</t>
  </si>
  <si>
    <t>Rajon Rondo, PG</t>
  </si>
  <si>
    <t>Jon Leuer, PF</t>
  </si>
  <si>
    <t>Kent Bazemore, SG</t>
  </si>
  <si>
    <t>Cole Aldrich, C</t>
  </si>
  <si>
    <t>JaVale McGee, C</t>
  </si>
  <si>
    <t>Kyle Anderson, SF</t>
  </si>
  <si>
    <t>Allen Crabbe, SF</t>
  </si>
  <si>
    <t>Jerome Jordan, C</t>
  </si>
  <si>
    <t>Samuel Dalembert, C</t>
  </si>
  <si>
    <t>Jodie Meeks, SG</t>
  </si>
  <si>
    <t>Damjan Rudez, SF</t>
  </si>
  <si>
    <t>Travis Wear, SF</t>
  </si>
  <si>
    <t>Zoran Dragic, SG</t>
  </si>
  <si>
    <t>Austin Rivers, SG</t>
  </si>
  <si>
    <t>Dion Waiters, SG</t>
  </si>
  <si>
    <t>Luke Babbitt, SF</t>
  </si>
  <si>
    <t>Ish Smith, PG</t>
  </si>
  <si>
    <t>Furkan Aldemir, PF</t>
  </si>
  <si>
    <t>Chase Budinger, SF</t>
  </si>
  <si>
    <t>Kirk Hinrich, SG</t>
  </si>
  <si>
    <t>Jarrett Jack, PG</t>
  </si>
  <si>
    <t>Jeff Green, SF</t>
  </si>
  <si>
    <t>Markel Brown, SG</t>
  </si>
  <si>
    <t>Gary Neal, SG</t>
  </si>
  <si>
    <t>Alonzo Gee, SF</t>
  </si>
  <si>
    <t>Jason Maxiell, PF</t>
  </si>
  <si>
    <t>T.J. Warren, SF</t>
  </si>
  <si>
    <t>Spencer Dinwiddie, PG</t>
  </si>
  <si>
    <t>James Young, SG</t>
  </si>
  <si>
    <t>Steve Novak, SF</t>
  </si>
  <si>
    <t>Robbie Hummel, SF</t>
  </si>
  <si>
    <t>Carl Landry, PF</t>
  </si>
  <si>
    <t>Chris Kaman, C</t>
  </si>
  <si>
    <t>Erick Green, PG</t>
  </si>
  <si>
    <t>Tim Hardaway Jr., SG</t>
  </si>
  <si>
    <t>Kendrick Perkins, C</t>
  </si>
  <si>
    <t>Phil Pressey, PG</t>
  </si>
  <si>
    <t>John Salmons, SF</t>
  </si>
  <si>
    <t>Henry Sims, C</t>
  </si>
  <si>
    <t>Matt Bonner, C</t>
  </si>
  <si>
    <t>D.J. Augustin, PG</t>
  </si>
  <si>
    <t>Shawn Marion, SG</t>
  </si>
  <si>
    <t>Jose Calderon, PG</t>
  </si>
  <si>
    <t>Willie Green, SG</t>
  </si>
  <si>
    <t>Kevin Seraphin, C</t>
  </si>
  <si>
    <t>Dahntay Jones, SG</t>
  </si>
  <si>
    <t>Carlos Boozer, PF</t>
  </si>
  <si>
    <t>Bojan Bogdanovic, SG</t>
  </si>
  <si>
    <t>Andrew Nicholson, PF</t>
  </si>
  <si>
    <t>Raymond Felton, PG</t>
  </si>
  <si>
    <t>Tony Wroten, SG</t>
  </si>
  <si>
    <t>DeJuan Blair, C</t>
  </si>
  <si>
    <t>P.J. Hairston, SG</t>
  </si>
  <si>
    <t>James Jones, SF</t>
  </si>
  <si>
    <t>Shane Larkin, PG</t>
  </si>
  <si>
    <t>Nik Stauskas, SG</t>
  </si>
  <si>
    <t>Danny Granger, SF</t>
  </si>
  <si>
    <t>Nick Johnson, SG</t>
  </si>
  <si>
    <t>Jabari Parker, SF</t>
  </si>
  <si>
    <t>Jordan Hill, C</t>
  </si>
  <si>
    <t>Randy Foye, SG</t>
  </si>
  <si>
    <t>K.J. McDaniels, SG</t>
  </si>
  <si>
    <t>Udonis Haslem, PF</t>
  </si>
  <si>
    <t>John Lucas III, PG</t>
  </si>
  <si>
    <t>Ray McCallum, PG</t>
  </si>
  <si>
    <t>Tayshaun Prince, SF</t>
  </si>
  <si>
    <t>Joffrey Lauvergne, PF</t>
  </si>
  <si>
    <t>J.J. Hickson, PF</t>
  </si>
  <si>
    <t>Nate Robinson, PG</t>
  </si>
  <si>
    <t>Lance Thomas, SF</t>
  </si>
  <si>
    <t>Luke Ridnour, PG</t>
  </si>
  <si>
    <t>Jason Smith, PF</t>
  </si>
  <si>
    <t>Brandon Davies, PF</t>
  </si>
  <si>
    <t>Lance Stephenson, SG</t>
  </si>
  <si>
    <t>Troy Daniels, SG</t>
  </si>
  <si>
    <t>Landry Fields, SG</t>
  </si>
  <si>
    <t>Cleanthony Early, SF</t>
  </si>
  <si>
    <t>Tyler Ennis, PG</t>
  </si>
  <si>
    <t>Jeff Taylor, SF</t>
  </si>
  <si>
    <t>Andrea Bargnani, C</t>
  </si>
  <si>
    <t>JaKarr Sampson, SG</t>
  </si>
  <si>
    <t>Doug McDermott, SF</t>
  </si>
  <si>
    <t>Derrick Williams, PF</t>
  </si>
  <si>
    <t>Joe Harris, SG</t>
  </si>
  <si>
    <t>Mike Miller, SG</t>
  </si>
  <si>
    <t>Ben Gordon, SG</t>
  </si>
  <si>
    <t>Perry Jones, SF</t>
  </si>
  <si>
    <t>Jabari Brown, SG</t>
  </si>
  <si>
    <t>Adreian Payne, PF</t>
  </si>
  <si>
    <t>Johnny O'Bryant III, PF</t>
  </si>
  <si>
    <t>Martell Webster, SF</t>
  </si>
  <si>
    <t>Archie Goodwin, SG</t>
  </si>
  <si>
    <t>Zach LaVine, PG</t>
  </si>
  <si>
    <t>Anthony Bennett, PF</t>
  </si>
  <si>
    <t>Gary Harris, SG</t>
  </si>
  <si>
    <t>Brandon Rush, SG</t>
  </si>
  <si>
    <t>MIN&lt;--ATL</t>
  </si>
  <si>
    <t>ATL&lt;--SA</t>
  </si>
  <si>
    <t>BOS&lt;--DAL</t>
  </si>
  <si>
    <t>DAL&lt;--BOS</t>
  </si>
  <si>
    <t>DEN&lt;--DAL/BOS</t>
  </si>
  <si>
    <t>PHX&lt;--DAL/BOS</t>
  </si>
  <si>
    <t>BOS&lt;--DET</t>
  </si>
  <si>
    <t>DET&lt;--MEM/BOS</t>
  </si>
  <si>
    <t>MEM&lt;--BOS</t>
  </si>
  <si>
    <t>BOS&lt;--PHX</t>
  </si>
  <si>
    <t>FA&lt;--PHX/BOS</t>
  </si>
  <si>
    <t>PHX&lt;--BOS</t>
  </si>
  <si>
    <t>FA&lt;--BRK</t>
  </si>
  <si>
    <t>FA&lt;--BRK/PHI</t>
  </si>
  <si>
    <t>FA&lt;--CHA</t>
  </si>
  <si>
    <t>FA&lt;--CLE</t>
  </si>
  <si>
    <t>CLE&lt;--DEN</t>
  </si>
  <si>
    <t>FA&lt;--CLE/IND/PHX</t>
  </si>
  <si>
    <t>CLE&lt;--NY</t>
  </si>
  <si>
    <t>NY&lt;--CLE</t>
  </si>
  <si>
    <t>CLE&lt;--OKC</t>
  </si>
  <si>
    <t>OKC&lt;--CLE</t>
  </si>
  <si>
    <t>DAL&lt;--NY</t>
  </si>
  <si>
    <t>NY&lt;--DAL</t>
  </si>
  <si>
    <t>FA&lt;--DEN/LAC</t>
  </si>
  <si>
    <t>FA&lt;--DEN/PHI</t>
  </si>
  <si>
    <t>DEN&lt;--POR</t>
  </si>
  <si>
    <t>POR&lt;--DEN</t>
  </si>
  <si>
    <t>DEN&lt;--UTAH</t>
  </si>
  <si>
    <t>HOU&lt;--DET</t>
  </si>
  <si>
    <t>DET&lt;--MIA</t>
  </si>
  <si>
    <t>DET&lt;--OKC</t>
  </si>
  <si>
    <t>OKC&lt;--DET</t>
  </si>
  <si>
    <t>DET&lt;--PHX</t>
  </si>
  <si>
    <t>DET&lt;--SAC</t>
  </si>
  <si>
    <t>FA&lt;--HOU</t>
  </si>
  <si>
    <t>LAL&lt;--HOU</t>
  </si>
  <si>
    <t>HOU&lt;--MIN</t>
  </si>
  <si>
    <t>CHA&lt;--HOU/MIN</t>
  </si>
  <si>
    <t>HOU&lt;--NY</t>
  </si>
  <si>
    <t>NY&lt;--PHI/HOU</t>
  </si>
  <si>
    <t>PHI&lt;--HOU</t>
  </si>
  <si>
    <t>HOU&lt;--PHI</t>
  </si>
  <si>
    <t>FA&lt;--LAC</t>
  </si>
  <si>
    <t>PHX&lt;--LAC</t>
  </si>
  <si>
    <t>FA&lt;--LAL</t>
  </si>
  <si>
    <t>FA&lt;--MEM</t>
  </si>
  <si>
    <t>PHX&lt;--MIA</t>
  </si>
  <si>
    <t>MIN&lt;--MIA</t>
  </si>
  <si>
    <t>MIA&lt;--PHX</t>
  </si>
  <si>
    <t>FA&lt;--MIL</t>
  </si>
  <si>
    <t>MIL&lt;--BRK</t>
  </si>
  <si>
    <t>MIL&lt;--PHI</t>
  </si>
  <si>
    <t>MIL&lt;--PHX</t>
  </si>
  <si>
    <t>PHX&lt;--MIL</t>
  </si>
  <si>
    <t>FA&lt;--MIN</t>
  </si>
  <si>
    <t>BRK&lt;--MIN</t>
  </si>
  <si>
    <t>MIN&lt;--BRK</t>
  </si>
  <si>
    <t>CHA&lt;--MIN</t>
  </si>
  <si>
    <t>MIN&lt;--CHA</t>
  </si>
  <si>
    <t>PHI&lt;--MIN</t>
  </si>
  <si>
    <t>FA&lt;--NO</t>
  </si>
  <si>
    <t>LAC&lt;--NO</t>
  </si>
  <si>
    <t>NO&lt;--MEM</t>
  </si>
  <si>
    <t>MEM&lt;--NO</t>
  </si>
  <si>
    <t>NO&lt;--MIA</t>
  </si>
  <si>
    <t>FA&lt;--NO/MIL</t>
  </si>
  <si>
    <t>FA&lt;--NO/UTAH</t>
  </si>
  <si>
    <t>FA&lt;--NY</t>
  </si>
  <si>
    <t>NY&lt;--OKC</t>
  </si>
  <si>
    <t>UTAH&lt;--OKC</t>
  </si>
  <si>
    <t>OKC&lt;--UTAH</t>
  </si>
  <si>
    <t>FA&lt;--PHI</t>
  </si>
  <si>
    <t>PHI&lt;--OKC</t>
  </si>
  <si>
    <t>POR&lt;--PHI</t>
  </si>
  <si>
    <t>PHI&lt;--POR</t>
  </si>
  <si>
    <t>FA&lt;--POR</t>
  </si>
  <si>
    <t>MEM&lt;--SA</t>
  </si>
  <si>
    <t>FA&lt;--SAC</t>
  </si>
  <si>
    <t>SAC&lt;--WSH</t>
  </si>
  <si>
    <t>WSH&lt;--SAC</t>
  </si>
  <si>
    <t>FA&lt;--UTAH</t>
  </si>
  <si>
    <t>FA&lt;--UTAH/WSH</t>
  </si>
  <si>
    <t>FA&lt;--WSH</t>
  </si>
  <si>
    <t>FA&lt;--MIA</t>
  </si>
  <si>
    <t>Starter</t>
  </si>
  <si>
    <t>Rotation</t>
  </si>
  <si>
    <t>Bench</t>
  </si>
  <si>
    <t>OOL</t>
  </si>
  <si>
    <t>T.J. McConnell</t>
  </si>
  <si>
    <t>Christian Wood</t>
  </si>
  <si>
    <t>Mason Plumlee, PF</t>
  </si>
  <si>
    <t>Chris McCullough</t>
  </si>
  <si>
    <t>Delon Wright</t>
  </si>
  <si>
    <t>Justise Winslow</t>
  </si>
  <si>
    <t>Frank Kaminsky</t>
  </si>
  <si>
    <t>Walter Tavares</t>
  </si>
  <si>
    <t>Tyus Jones</t>
  </si>
  <si>
    <t>Rondae Hollis-Jefferson</t>
  </si>
  <si>
    <t>Nemanja Bjelica</t>
  </si>
  <si>
    <t>Trey Lyles</t>
  </si>
  <si>
    <t>Jahlil Okafor</t>
  </si>
  <si>
    <t>Bobby Portis</t>
  </si>
  <si>
    <t>Sam Dekker</t>
  </si>
  <si>
    <t>Karl-Anthony Towns</t>
  </si>
  <si>
    <t>Sonny Weems</t>
  </si>
  <si>
    <t>Kevon Looney</t>
  </si>
  <si>
    <t>Nikola Jokic</t>
  </si>
  <si>
    <t>Raul Neto</t>
  </si>
  <si>
    <t>Kelly Oubre</t>
  </si>
  <si>
    <t>Anthony Brown</t>
  </si>
  <si>
    <t>Pat Connaughton</t>
  </si>
  <si>
    <t>Boban Marjanovic</t>
  </si>
  <si>
    <t>Cameron Payne</t>
  </si>
  <si>
    <t>Mario Hezonja</t>
  </si>
  <si>
    <t>Jarell Martin</t>
  </si>
  <si>
    <t>Jonathon Simmons</t>
  </si>
  <si>
    <t>D'Angelo Russell</t>
  </si>
  <si>
    <t>Larry Nance Jr.</t>
  </si>
  <si>
    <t>Luis Montero</t>
  </si>
  <si>
    <t>Tibor Pleiss</t>
  </si>
  <si>
    <t>Aaron Harrison</t>
  </si>
  <si>
    <t>Cristiano Felicio</t>
  </si>
  <si>
    <t>Myles Turner</t>
  </si>
  <si>
    <t>Devin Booker</t>
  </si>
  <si>
    <t>Joseph Young</t>
  </si>
  <si>
    <t>Norman Powell</t>
  </si>
  <si>
    <t>Branden Dawson</t>
  </si>
  <si>
    <t>Duje Dukan</t>
  </si>
  <si>
    <t>Jordan Mickey</t>
  </si>
  <si>
    <t>Darrun Hilliard</t>
  </si>
  <si>
    <t>Rashad Vaughn</t>
  </si>
  <si>
    <t>Willie Cauley-Stein</t>
  </si>
  <si>
    <t>Stanley Johnson</t>
  </si>
  <si>
    <t>Lamar Patterson</t>
  </si>
  <si>
    <t>Rakeem Christmas</t>
  </si>
  <si>
    <t>Cliff Alexander</t>
  </si>
  <si>
    <t>Emmanuel Mudiay</t>
  </si>
  <si>
    <t>Terry Rozier</t>
  </si>
  <si>
    <t>R.J. Hunter</t>
  </si>
  <si>
    <t>Richaun Holmes</t>
  </si>
  <si>
    <t>Josh Richardson</t>
  </si>
  <si>
    <t>Kristaps Porzingis</t>
  </si>
  <si>
    <t>Jerian Grant</t>
  </si>
  <si>
    <t>Salah Mejri</t>
  </si>
  <si>
    <t>Josh Huestis</t>
  </si>
  <si>
    <t>WAR/82</t>
  </si>
  <si>
    <t>AmeriLeague</t>
  </si>
  <si>
    <t>Marcelo Huertas</t>
  </si>
  <si>
    <t>Montrezl Harrell</t>
  </si>
  <si>
    <t>Justin Anderson</t>
  </si>
  <si>
    <t>Sasha Kaun</t>
  </si>
  <si>
    <t>WINS</t>
  </si>
  <si>
    <t>Andre Iguodala, SF</t>
  </si>
  <si>
    <t>Tim Duncan, C</t>
  </si>
  <si>
    <t>Anderson Varejao, PF</t>
  </si>
  <si>
    <t>BKN</t>
  </si>
  <si>
    <t>Draymond Green, PF</t>
  </si>
  <si>
    <t>Goran Dragic, PG</t>
  </si>
  <si>
    <t>Chris Bosh, PF</t>
  </si>
  <si>
    <t>Mike Dunleavy, SG</t>
  </si>
  <si>
    <t>CHI/CLE</t>
  </si>
  <si>
    <t>Kobe Bryant, SF</t>
  </si>
  <si>
    <t>Nene Hilario, C</t>
  </si>
  <si>
    <t>DEN/WSH</t>
  </si>
  <si>
    <t>IND/LAC</t>
  </si>
  <si>
    <t>Greg Monroe, C</t>
  </si>
  <si>
    <t>Matthew Dellavedova, PG</t>
  </si>
  <si>
    <t>Thaddeus Young, PF</t>
  </si>
  <si>
    <t>SAC/TOR</t>
  </si>
  <si>
    <t>Josh Smith, C</t>
  </si>
  <si>
    <t>Jared Sullinger, C</t>
  </si>
  <si>
    <t>Shane Battier, SF</t>
  </si>
  <si>
    <t>C.J. Miles, SF</t>
  </si>
  <si>
    <t>Josh Harrellson, C</t>
  </si>
  <si>
    <t>Pau Gasol, C</t>
  </si>
  <si>
    <t>Lance Stephenson, SF</t>
  </si>
  <si>
    <t>DeMarcus Cousins, PF</t>
  </si>
  <si>
    <t>Derek Fisher, PG</t>
  </si>
  <si>
    <t>Chuck Hayes, PF</t>
  </si>
  <si>
    <t>Gustavo Ayon, PF</t>
  </si>
  <si>
    <t>Nicolas Batum, SG</t>
  </si>
  <si>
    <t>Darius Miller, SF</t>
  </si>
  <si>
    <t>Steve Nash, PG</t>
  </si>
  <si>
    <t>Andray Blatche, C</t>
  </si>
  <si>
    <t>Alec Burks, SG</t>
  </si>
  <si>
    <t>James Jones, SG</t>
  </si>
  <si>
    <t>BOS/MEM</t>
  </si>
  <si>
    <t>Andrew Bynum, C</t>
  </si>
  <si>
    <t>CLE/IND</t>
  </si>
  <si>
    <t>Evan Fournier, SF</t>
  </si>
  <si>
    <t>BOS/MIA</t>
  </si>
  <si>
    <t>MIN/SAC</t>
  </si>
  <si>
    <t>Ray Allen, SG</t>
  </si>
  <si>
    <t>Al Harrington, PF</t>
  </si>
  <si>
    <t>Quincy Pondexter, SF</t>
  </si>
  <si>
    <t>LAC/ORL</t>
  </si>
  <si>
    <t>NY/MEM</t>
  </si>
  <si>
    <t>IND/PHI</t>
  </si>
  <si>
    <t>Hasheem Thabeet, C</t>
  </si>
  <si>
    <t>Malcolm Thomas, PF</t>
  </si>
  <si>
    <t>SA/UTAH</t>
  </si>
  <si>
    <t>Chris Johnson, SF</t>
  </si>
  <si>
    <t>CLE/PHI</t>
  </si>
  <si>
    <t>MIL/CHA</t>
  </si>
  <si>
    <t>GS/MIA</t>
  </si>
  <si>
    <t>Gerald Green, SF</t>
  </si>
  <si>
    <t>Jason Collins, C</t>
  </si>
  <si>
    <t>GS/LAL</t>
  </si>
  <si>
    <t>Damion James, SF</t>
  </si>
  <si>
    <t>Jarvis Varnado, PF</t>
  </si>
  <si>
    <t>CHI/PHI</t>
  </si>
  <si>
    <t>Casper Ware, PG</t>
  </si>
  <si>
    <t>Quincy Miller, SF</t>
  </si>
  <si>
    <t>Xavier Henry, SG</t>
  </si>
  <si>
    <t>Tornike Shengelia, SF</t>
  </si>
  <si>
    <t>CHI/BKN</t>
  </si>
  <si>
    <t>Jermaine O'Neal, C</t>
  </si>
  <si>
    <t>Royce White, PF</t>
  </si>
  <si>
    <t>Josh Powell, PF</t>
  </si>
  <si>
    <t>James Anderson, SG</t>
  </si>
  <si>
    <t>Carrick Felix, SG</t>
  </si>
  <si>
    <t>MIA/CHA</t>
  </si>
  <si>
    <t>Rashard Lewis, PF</t>
  </si>
  <si>
    <t>Tony Mitchell, PF</t>
  </si>
  <si>
    <t>Scotty Hopson, SG</t>
  </si>
  <si>
    <t>Earl Watson, PG</t>
  </si>
  <si>
    <t>Cody Zeller, C</t>
  </si>
  <si>
    <t>Marcus Thornton, SF</t>
  </si>
  <si>
    <t>BKN/SAC</t>
  </si>
  <si>
    <t>Seth Curry, SG</t>
  </si>
  <si>
    <t>CLE/MEM</t>
  </si>
  <si>
    <t>D.J. Stephens, SG</t>
  </si>
  <si>
    <t>SA/TOR</t>
  </si>
  <si>
    <t>Chauncey Billups, PG</t>
  </si>
  <si>
    <t>Melvin Ely, C</t>
  </si>
  <si>
    <t>Austin Rivers, PG</t>
  </si>
  <si>
    <t>Andris Biedrins, C</t>
  </si>
  <si>
    <t>Mustafa Shakur, PG</t>
  </si>
  <si>
    <t>GS/ORL/PHI</t>
  </si>
  <si>
    <t>Ed Davis, C</t>
  </si>
  <si>
    <t>James Nunnally, SF</t>
  </si>
  <si>
    <t>ATL/PHI</t>
  </si>
  <si>
    <t>Reggie Bullock, SF</t>
  </si>
  <si>
    <t>Jordan Crawford, SG</t>
  </si>
  <si>
    <t>BOS/GS</t>
  </si>
  <si>
    <t>Brandon Rush, SF</t>
  </si>
  <si>
    <t>Dionte Christmas, SG</t>
  </si>
  <si>
    <t>ATL/CHI</t>
  </si>
  <si>
    <t>Chris Babb, SG</t>
  </si>
  <si>
    <t>Julyan Stone, PG</t>
  </si>
  <si>
    <t>Bernard James, C</t>
  </si>
  <si>
    <t>DEN/HOU</t>
  </si>
  <si>
    <t>Mason Plumlee, C</t>
  </si>
  <si>
    <t>Keith Bogans, SG</t>
  </si>
  <si>
    <t>Travis Outlaw, SF</t>
  </si>
  <si>
    <t>Marco Belinelli, SG</t>
  </si>
  <si>
    <t>Nando De Colo, PG</t>
  </si>
  <si>
    <t>Chris Singleton, SF</t>
  </si>
  <si>
    <t>Vitor Faverani, C</t>
  </si>
  <si>
    <t>CHI/TOR</t>
  </si>
  <si>
    <t>Aaron Gray, C</t>
  </si>
  <si>
    <t>Doron Lamb, SG</t>
  </si>
  <si>
    <t>Peyton Siva, PG</t>
  </si>
  <si>
    <t>Diante Garrett, PG</t>
  </si>
  <si>
    <t>Arnett Moultrie, PF</t>
  </si>
  <si>
    <t>Greg Oden, C</t>
  </si>
  <si>
    <t>Jan Vesely, PF</t>
  </si>
  <si>
    <t>Gary Neal, PG</t>
  </si>
  <si>
    <t>Jeremy Tyler, C</t>
  </si>
  <si>
    <t>MarShon Brooks, SG</t>
  </si>
  <si>
    <t>BOS/GS/LAL</t>
  </si>
  <si>
    <t>Nemanja Nedovic, PG</t>
  </si>
  <si>
    <t>MIL/OKC</t>
  </si>
  <si>
    <t>Anthony Randolph, SF</t>
  </si>
  <si>
    <t>CHI/SAC</t>
  </si>
  <si>
    <t>D.J. White, PF</t>
  </si>
  <si>
    <t>Will Barton, SF</t>
  </si>
  <si>
    <t>Will Bynum, PG</t>
  </si>
  <si>
    <t>Meyers Leonard, PF</t>
  </si>
  <si>
    <t>Amar'e Stoudemire, PF</t>
  </si>
  <si>
    <t>Kent Bazemore, SF</t>
  </si>
  <si>
    <t>Shannon Brown, PG</t>
  </si>
  <si>
    <t>NY/SA</t>
  </si>
  <si>
    <t>John Henson, PF</t>
  </si>
  <si>
    <t>Marquis Teague, PG</t>
  </si>
  <si>
    <t>Byron Mullens, C</t>
  </si>
  <si>
    <t>LAC/PHI</t>
  </si>
  <si>
    <t>WINS/82</t>
  </si>
  <si>
    <t>J.J. Hickson, C</t>
  </si>
  <si>
    <t>Erik Murphy, PF</t>
  </si>
  <si>
    <t>Keith Appling</t>
  </si>
  <si>
    <t>J.J. O'Brien</t>
  </si>
  <si>
    <t>Bryce Dejean-Jones</t>
  </si>
  <si>
    <t>Jordan McRae</t>
  </si>
  <si>
    <t>Thanasis Antetokounmpo</t>
  </si>
  <si>
    <t>Alex Stepheson</t>
  </si>
  <si>
    <t>Axel Toupane</t>
  </si>
  <si>
    <t>Alan Williams</t>
  </si>
  <si>
    <t>Coty Clarke</t>
  </si>
  <si>
    <t>Briante Weber</t>
  </si>
  <si>
    <t>Xavier Munford</t>
  </si>
  <si>
    <t>Nikola Jokic, C</t>
  </si>
  <si>
    <t>Boban Marjanovic, C</t>
  </si>
  <si>
    <t>Kristaps Porzingis, PF</t>
  </si>
  <si>
    <t>Clint Capela, PF</t>
  </si>
  <si>
    <t>Karl-Anthony Towns, C</t>
  </si>
  <si>
    <t>Tony Allen, SG</t>
  </si>
  <si>
    <t>Tarik Black, C</t>
  </si>
  <si>
    <t>Cristiano Felicio, PF</t>
  </si>
  <si>
    <t>Sasha Kaun, C</t>
  </si>
  <si>
    <t>Salah Mejri, C</t>
  </si>
  <si>
    <t>Rondae Hollis-Jefferson, SG</t>
  </si>
  <si>
    <t>Alex Stepheson, PF</t>
  </si>
  <si>
    <t>JJ Hickson, C</t>
  </si>
  <si>
    <t>Justise Winslow, SF</t>
  </si>
  <si>
    <t>Langston Galloway, SG</t>
  </si>
  <si>
    <t>Nemanja Bjelica, PF</t>
  </si>
  <si>
    <t>Willie Reed, PF</t>
  </si>
  <si>
    <t>Tibor Pleiss, C</t>
  </si>
  <si>
    <t>Walter Tavares, C</t>
  </si>
  <si>
    <t>Larry Nance Jr., PF</t>
  </si>
  <si>
    <t>Alan Williams, C</t>
  </si>
  <si>
    <t>Josh Richardson, SG</t>
  </si>
  <si>
    <t>Nerlens Noel, PF</t>
  </si>
  <si>
    <t>Metta World Peace, SF</t>
  </si>
  <si>
    <t>Frank Kaminsky III, C</t>
  </si>
  <si>
    <t>Montrezl Harrell, PF</t>
  </si>
  <si>
    <t>Cameron Payne, PG</t>
  </si>
  <si>
    <t>Justin Anderson, SG</t>
  </si>
  <si>
    <t>Josh Huestis, SF</t>
  </si>
  <si>
    <t>Sasha Vujacic, SG</t>
  </si>
  <si>
    <t>J.J. O'Brien, SF</t>
  </si>
  <si>
    <t>Coty Clarke, PF</t>
  </si>
  <si>
    <t>Jordan Mickey, PF</t>
  </si>
  <si>
    <t>Sam Dekker, SF</t>
  </si>
  <si>
    <t>Norman Powell, SG</t>
  </si>
  <si>
    <t>T.J. McConnell, PG</t>
  </si>
  <si>
    <t>Andrew Wiggins, SG</t>
  </si>
  <si>
    <t>Andrew Goudelock, PG</t>
  </si>
  <si>
    <t>Willie Cauley-Stein, C</t>
  </si>
  <si>
    <t>Cliff Alexander, PF</t>
  </si>
  <si>
    <t>Delon Wright, PG</t>
  </si>
  <si>
    <t>Thanasis Antetokounmpo, SF</t>
  </si>
  <si>
    <t>Christian Wood, PF</t>
  </si>
  <si>
    <t>Jarell Martin, PF</t>
  </si>
  <si>
    <t>Richaun Holmes, PF</t>
  </si>
  <si>
    <t>Raul Neto, PG</t>
  </si>
  <si>
    <t>Joffrey Lauvergne, C</t>
  </si>
  <si>
    <t>Damien Inglis, SF</t>
  </si>
  <si>
    <t>Xavier Munford, PG</t>
  </si>
  <si>
    <t>Allen Crabbe, SG</t>
  </si>
  <si>
    <t>Jarell Eddie, SG</t>
  </si>
  <si>
    <t>Justin Harper, PF</t>
  </si>
  <si>
    <t>Branden Dawson, SF</t>
  </si>
  <si>
    <t>Axel Toupane, SG</t>
  </si>
  <si>
    <t>Jonathon Simmons, SG</t>
  </si>
  <si>
    <t>Jordan McRae, SG</t>
  </si>
  <si>
    <t>Keith Appling, PG</t>
  </si>
  <si>
    <t>Darrun Hilliard, SF</t>
  </si>
  <si>
    <t>Chris McCullough, PF</t>
  </si>
  <si>
    <t>Kevon Looney, SF</t>
  </si>
  <si>
    <t>Lamar Patterson, SG</t>
  </si>
  <si>
    <t>Marcelo Huertas, PG</t>
  </si>
  <si>
    <t>Trey Lyles, PF</t>
  </si>
  <si>
    <t>Bryce Dejean-Jones, SG</t>
  </si>
  <si>
    <t>R.J. Hunter, SG</t>
  </si>
  <si>
    <t>Aaron Harrison, SG</t>
  </si>
  <si>
    <t>Chris Copeland, F</t>
  </si>
  <si>
    <t>Stanley Johnson, SF</t>
  </si>
  <si>
    <t>Luis Montero, SG</t>
  </si>
  <si>
    <t>Jabari Parker, PF</t>
  </si>
  <si>
    <t>Pat Connaughton, SG</t>
  </si>
  <si>
    <t>D'Angelo Russell, PG</t>
  </si>
  <si>
    <t>Kelly Oubre Jr., SF</t>
  </si>
  <si>
    <t>Joe Young, PG</t>
  </si>
  <si>
    <t>Mario Hezonja, SG</t>
  </si>
  <si>
    <t>Emmanuel Mudiay, PG</t>
  </si>
  <si>
    <t>Myles Turner, PF</t>
  </si>
  <si>
    <t>Bobby Portis, PF</t>
  </si>
  <si>
    <t>Jerian Grant, PG</t>
  </si>
  <si>
    <t>Anthony Brown, SF</t>
  </si>
  <si>
    <t>Briante Weber, PG</t>
  </si>
  <si>
    <t>Tyus Jones, PG</t>
  </si>
  <si>
    <t>P.J. Hairston, SF</t>
  </si>
  <si>
    <t>Terry Rozier, PG</t>
  </si>
  <si>
    <t>Devin Booker, SG</t>
  </si>
  <si>
    <t>Sonny Weems, SG</t>
  </si>
  <si>
    <t>Jahlil Okafor, C</t>
  </si>
  <si>
    <t>Rashad Vaughn, SG</t>
  </si>
  <si>
    <t>John Holland</t>
  </si>
  <si>
    <t>IND&lt;--HOU</t>
  </si>
  <si>
    <t>NY&lt;--PHI</t>
  </si>
  <si>
    <t>FA&lt;--PHX/PHI</t>
  </si>
  <si>
    <t>MEM&lt;--CHA</t>
  </si>
  <si>
    <t>MIA&lt;--MEM</t>
  </si>
  <si>
    <t>DEN&lt;--PHI</t>
  </si>
  <si>
    <t>FA&lt;--MEM/MIA</t>
  </si>
  <si>
    <t>CHI&lt;--ATL</t>
  </si>
  <si>
    <t>SA&lt;--MIN</t>
  </si>
  <si>
    <t>MEM&lt;--PHX</t>
  </si>
  <si>
    <t>PHX&lt;--DAL</t>
  </si>
  <si>
    <t>FA&lt;--SA/MEM</t>
  </si>
  <si>
    <t>FA&lt;--NO/NY</t>
  </si>
  <si>
    <t>NO&lt;--MIA/MEM</t>
  </si>
  <si>
    <t>POR&lt;--CHA</t>
  </si>
  <si>
    <t>CLE&lt;--PHX</t>
  </si>
  <si>
    <t>FA&lt;--ORL</t>
  </si>
  <si>
    <t>FA&lt;--WSH/MEM</t>
  </si>
  <si>
    <t>FA&lt;--MIA/MEM</t>
  </si>
  <si>
    <t>FA&lt;--BOS</t>
  </si>
  <si>
    <t>FA&lt;--TOR</t>
  </si>
  <si>
    <t>FA&lt;--PHX</t>
  </si>
  <si>
    <t>FA&lt;--DET</t>
  </si>
  <si>
    <t>MIL&lt;--OKC</t>
  </si>
  <si>
    <t>HOU&lt;--LAC</t>
  </si>
  <si>
    <t>FA&lt;--PHI/PHX</t>
  </si>
  <si>
    <t>MEM&lt;--LAC</t>
  </si>
  <si>
    <t>TOR&lt;--GS</t>
  </si>
  <si>
    <t>ATL&lt;--WSH/PHX</t>
  </si>
  <si>
    <t>GS&lt;--CLE</t>
  </si>
  <si>
    <t>ATL&lt;--CHI</t>
  </si>
  <si>
    <t>FA&lt;--DEN</t>
  </si>
  <si>
    <t>FA&lt;--SA</t>
  </si>
  <si>
    <t>PHX&lt;--IND</t>
  </si>
  <si>
    <t>WSH&lt;--HOU</t>
  </si>
  <si>
    <t>MEM&lt;--MIA</t>
  </si>
  <si>
    <t>ORL&lt;--DET</t>
  </si>
  <si>
    <t>WSH&lt;--DEN</t>
  </si>
  <si>
    <t>OKC&lt;--DEN</t>
  </si>
  <si>
    <t>FA&lt;--LAC/MEM</t>
  </si>
  <si>
    <t>DEN&lt;--OKC</t>
  </si>
  <si>
    <t>UTAH&lt;--ATL</t>
  </si>
  <si>
    <t>LAC&lt;--MEM</t>
  </si>
  <si>
    <t>PHI&lt;--NO</t>
  </si>
  <si>
    <t>WSH&lt;--PHX</t>
  </si>
  <si>
    <t>CHA&lt;--MEM</t>
  </si>
  <si>
    <t>MIA&lt;--BRK</t>
  </si>
  <si>
    <t>CLE&lt;--ORL</t>
  </si>
  <si>
    <t>DET&lt;--ORL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</si>
  <si>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</si>
  <si>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</si>
  <si>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</si>
  <si>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</si>
  <si>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</si>
  <si>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</si>
  <si>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</si>
  <si>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</si>
  <si>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</si>
  <si>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</si>
  <si>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</si>
  <si>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</si>
  <si>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</si>
  <si>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</si>
  <si>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</si>
  <si>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</si>
  <si>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</si>
  <si>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</si>
  <si>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</si>
  <si>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</si>
  <si>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</si>
  <si>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</si>
  <si>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</si>
  <si>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</si>
  <si>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PPG+PER</t>
  </si>
  <si>
    <t>Rakeem Christmas, PF</t>
  </si>
  <si>
    <t>Duje Dukan, PF</t>
  </si>
  <si>
    <t>FA&lt;-- BRK</t>
  </si>
  <si>
    <t>2016 $</t>
  </si>
  <si>
    <t>Deserved Salary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</si>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</sst>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8"/>
      <color rgb="FF444444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C2C2C2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0" fontId="0" fillId="2" borderId="0" xfId="0" applyFill="1"/>
    <xf numFmtId="0" fontId="0" fillId="2" borderId="1" xfId="0" applyFill="1" applyBorder="1"/>
    <xf numFmtId="0" fontId="0" fillId="4" borderId="0" xfId="0" applyFill="1" applyBorder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5" borderId="1" xfId="0" applyFill="1" applyBorder="1"/>
    <xf numFmtId="0" fontId="0" fillId="5" borderId="0" xfId="0" applyFill="1" applyBorder="1"/>
    <xf numFmtId="0" fontId="0" fillId="6" borderId="0" xfId="0" applyFill="1"/>
    <xf numFmtId="0" fontId="0" fillId="6" borderId="0" xfId="0" applyFill="1" applyBorder="1"/>
    <xf numFmtId="0" fontId="0" fillId="7" borderId="0" xfId="0" applyFill="1"/>
    <xf numFmtId="0" fontId="0" fillId="7" borderId="0" xfId="0" applyFill="1" applyBorder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Font="1"/>
    <xf numFmtId="2" fontId="0" fillId="0" borderId="0" xfId="0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1" xfId="0" applyFill="1" applyBorder="1"/>
    <xf numFmtId="2" fontId="0" fillId="0" borderId="0" xfId="0" applyNumberFormat="1" applyBorder="1"/>
    <xf numFmtId="2" fontId="0" fillId="5" borderId="0" xfId="0" applyNumberFormat="1" applyFill="1"/>
    <xf numFmtId="0" fontId="0" fillId="5" borderId="0" xfId="0" applyFont="1" applyFill="1"/>
    <xf numFmtId="0" fontId="0" fillId="0" borderId="0" xfId="0" applyFont="1" applyFill="1" applyBorder="1"/>
    <xf numFmtId="0" fontId="0" fillId="5" borderId="0" xfId="0" applyFont="1" applyFill="1" applyBorder="1"/>
    <xf numFmtId="2" fontId="0" fillId="0" borderId="0" xfId="0" applyNumberFormat="1" applyFill="1"/>
    <xf numFmtId="0" fontId="0" fillId="0" borderId="0" xfId="0" applyFont="1" applyFill="1"/>
    <xf numFmtId="2" fontId="0" fillId="5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4" borderId="1" xfId="0" applyFill="1" applyBorder="1"/>
    <xf numFmtId="0" fontId="2" fillId="9" borderId="0" xfId="0" applyFont="1" applyFill="1" applyAlignment="1">
      <alignment vertical="center" wrapText="1"/>
    </xf>
    <xf numFmtId="0" fontId="2" fillId="9" borderId="0" xfId="0" applyFont="1" applyFill="1" applyAlignment="1">
      <alignment horizontal="right" vertical="center" wrapText="1"/>
    </xf>
    <xf numFmtId="0" fontId="3" fillId="10" borderId="0" xfId="0" applyFont="1" applyFill="1" applyAlignment="1">
      <alignment horizontal="right" vertical="center" wrapText="1"/>
    </xf>
    <xf numFmtId="0" fontId="2" fillId="11" borderId="0" xfId="0" applyFont="1" applyFill="1" applyAlignment="1">
      <alignment vertical="center" wrapText="1"/>
    </xf>
    <xf numFmtId="0" fontId="2" fillId="11" borderId="0" xfId="0" applyFont="1" applyFill="1" applyAlignment="1">
      <alignment horizontal="right" vertical="center" wrapText="1"/>
    </xf>
    <xf numFmtId="0" fontId="3" fillId="11" borderId="0" xfId="0" applyFont="1" applyFill="1" applyAlignment="1">
      <alignment horizontal="right" vertical="center" wrapText="1"/>
    </xf>
    <xf numFmtId="0" fontId="4" fillId="9" borderId="0" xfId="0" applyFont="1" applyFill="1" applyAlignment="1">
      <alignment vertical="center" wrapText="1"/>
    </xf>
    <xf numFmtId="0" fontId="4" fillId="9" borderId="0" xfId="0" applyFont="1" applyFill="1" applyAlignment="1">
      <alignment horizontal="right" vertical="center" wrapText="1"/>
    </xf>
    <xf numFmtId="0" fontId="5" fillId="10" borderId="0" xfId="0" applyFont="1" applyFill="1" applyAlignment="1">
      <alignment horizontal="right" vertical="center" wrapText="1"/>
    </xf>
    <xf numFmtId="0" fontId="4" fillId="11" borderId="0" xfId="0" applyFont="1" applyFill="1" applyAlignment="1">
      <alignment vertical="center" wrapText="1"/>
    </xf>
    <xf numFmtId="0" fontId="4" fillId="11" borderId="0" xfId="0" applyFont="1" applyFill="1" applyAlignment="1">
      <alignment horizontal="right" vertical="center" wrapText="1"/>
    </xf>
    <xf numFmtId="0" fontId="5" fillId="11" borderId="0" xfId="0" applyFont="1" applyFill="1" applyAlignment="1">
      <alignment horizontal="right" vertical="center" wrapText="1"/>
    </xf>
    <xf numFmtId="0" fontId="2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right" vertical="center" wrapText="1"/>
    </xf>
    <xf numFmtId="0" fontId="3" fillId="11" borderId="1" xfId="0" applyFont="1" applyFill="1" applyBorder="1" applyAlignment="1">
      <alignment horizontal="right" vertical="center" wrapText="1"/>
    </xf>
    <xf numFmtId="0" fontId="4" fillId="11" borderId="0" xfId="0" applyFont="1" applyFill="1" applyBorder="1" applyAlignment="1">
      <alignment vertical="center" wrapText="1"/>
    </xf>
    <xf numFmtId="0" fontId="4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2" fillId="11" borderId="0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horizontal="right" vertical="center" wrapText="1"/>
    </xf>
    <xf numFmtId="0" fontId="2" fillId="9" borderId="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0" borderId="0" xfId="0" applyFont="1" applyFill="1" applyBorder="1" applyAlignment="1">
      <alignment horizontal="right" vertical="center" wrapText="1"/>
    </xf>
    <xf numFmtId="0" fontId="4" fillId="9" borderId="0" xfId="0" applyFont="1" applyFill="1" applyBorder="1" applyAlignment="1">
      <alignment vertical="center" wrapText="1"/>
    </xf>
    <xf numFmtId="0" fontId="4" fillId="9" borderId="0" xfId="0" applyFont="1" applyFill="1" applyBorder="1" applyAlignment="1">
      <alignment horizontal="right" vertical="center" wrapText="1"/>
    </xf>
    <xf numFmtId="0" fontId="5" fillId="10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9" borderId="0" xfId="0" applyFont="1" applyFill="1" applyAlignment="1">
      <alignment horizontal="right" vertical="center" wrapText="1"/>
    </xf>
    <xf numFmtId="0" fontId="5" fillId="9" borderId="0" xfId="0" applyFont="1" applyFill="1" applyAlignment="1">
      <alignment horizontal="right" vertical="center" wrapText="1"/>
    </xf>
    <xf numFmtId="0" fontId="3" fillId="9" borderId="0" xfId="0" applyFont="1" applyFill="1" applyBorder="1" applyAlignment="1">
      <alignment horizontal="right" vertical="center" wrapText="1"/>
    </xf>
    <xf numFmtId="0" fontId="5" fillId="9" borderId="0" xfId="0" applyFont="1" applyFill="1" applyBorder="1" applyAlignment="1">
      <alignment horizontal="right" vertical="center" wrapText="1"/>
    </xf>
    <xf numFmtId="0" fontId="2" fillId="12" borderId="0" xfId="0" applyFont="1" applyFill="1" applyAlignment="1">
      <alignment horizontal="right"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right" vertical="center" wrapText="1"/>
    </xf>
    <xf numFmtId="0" fontId="2" fillId="1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8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right" vertical="center" wrapText="1"/>
    </xf>
    <xf numFmtId="0" fontId="5" fillId="11" borderId="1" xfId="0" applyFont="1" applyFill="1" applyBorder="1" applyAlignment="1">
      <alignment horizontal="right" vertical="center" wrapText="1"/>
    </xf>
    <xf numFmtId="2" fontId="5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center"/>
    </xf>
    <xf numFmtId="2" fontId="0" fillId="5" borderId="0" xfId="0" applyNumberFormat="1" applyFill="1" applyBorder="1"/>
    <xf numFmtId="0" fontId="1" fillId="8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right" vertical="center" wrapText="1"/>
    </xf>
    <xf numFmtId="0" fontId="6" fillId="0" borderId="0" xfId="0" applyFont="1"/>
    <xf numFmtId="0" fontId="2" fillId="3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2" fontId="3" fillId="3" borderId="0" xfId="0" applyNumberFormat="1" applyFont="1" applyFill="1" applyAlignment="1">
      <alignment horizontal="right"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5" borderId="0" xfId="0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right" vertical="center" wrapText="1"/>
    </xf>
    <xf numFmtId="2" fontId="6" fillId="3" borderId="0" xfId="0" applyNumberFormat="1" applyFont="1" applyFill="1"/>
    <xf numFmtId="2" fontId="6" fillId="3" borderId="0" xfId="0" applyNumberFormat="1" applyFont="1" applyFill="1" applyBorder="1"/>
    <xf numFmtId="2" fontId="6" fillId="3" borderId="1" xfId="0" applyNumberFormat="1" applyFont="1" applyFill="1" applyBorder="1"/>
    <xf numFmtId="2" fontId="6" fillId="2" borderId="0" xfId="0" applyNumberFormat="1" applyFont="1" applyFill="1"/>
    <xf numFmtId="2" fontId="6" fillId="2" borderId="0" xfId="0" applyNumberFormat="1" applyFont="1" applyFill="1" applyBorder="1"/>
    <xf numFmtId="2" fontId="6" fillId="2" borderId="1" xfId="0" applyNumberFormat="1" applyFont="1" applyFill="1" applyBorder="1"/>
    <xf numFmtId="2" fontId="6" fillId="5" borderId="0" xfId="0" applyNumberFormat="1" applyFont="1" applyFill="1"/>
    <xf numFmtId="0" fontId="0" fillId="0" borderId="0" xfId="0" applyAlignment="1">
      <alignment horizontal="center"/>
    </xf>
    <xf numFmtId="0" fontId="3" fillId="13" borderId="0" xfId="0" applyFont="1" applyFill="1" applyAlignment="1">
      <alignment horizontal="right" vertical="center" wrapText="1"/>
    </xf>
    <xf numFmtId="0" fontId="2" fillId="13" borderId="0" xfId="0" applyFont="1" applyFill="1" applyAlignment="1">
      <alignment horizontal="right" vertical="center" wrapText="1"/>
    </xf>
    <xf numFmtId="2" fontId="5" fillId="3" borderId="0" xfId="0" applyNumberFormat="1" applyFont="1" applyFill="1"/>
    <xf numFmtId="2" fontId="5" fillId="2" borderId="0" xfId="0" applyNumberFormat="1" applyFont="1" applyFill="1"/>
    <xf numFmtId="2" fontId="5" fillId="5" borderId="0" xfId="0" applyNumberFormat="1" applyFont="1" applyFill="1"/>
    <xf numFmtId="2" fontId="5" fillId="13" borderId="0" xfId="0" applyNumberFormat="1" applyFont="1" applyFill="1"/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2" fontId="5" fillId="3" borderId="1" xfId="0" applyNumberFormat="1" applyFont="1" applyFill="1" applyBorder="1"/>
    <xf numFmtId="0" fontId="3" fillId="5" borderId="1" xfId="0" applyFont="1" applyFill="1" applyBorder="1" applyAlignment="1">
      <alignment horizontal="right" vertical="center" wrapText="1"/>
    </xf>
    <xf numFmtId="2" fontId="5" fillId="5" borderId="1" xfId="0" applyNumberFormat="1" applyFont="1" applyFill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164" fontId="0" fillId="0" borderId="0" xfId="0" applyNumberFormat="1" applyFill="1" applyBorder="1" applyAlignment="1"/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0" fontId="3" fillId="5" borderId="0" xfId="0" applyFont="1" applyFill="1" applyBorder="1" applyAlignment="1">
      <alignment horizontal="right" vertical="center" wrapText="1"/>
    </xf>
    <xf numFmtId="2" fontId="0" fillId="5" borderId="0" xfId="0" applyNumberFormat="1" applyFont="1" applyFill="1" applyBorder="1"/>
    <xf numFmtId="2" fontId="0" fillId="0" borderId="1" xfId="0" applyNumberFormat="1" applyFont="1" applyBorder="1"/>
    <xf numFmtId="0" fontId="0" fillId="5" borderId="1" xfId="0" applyFont="1" applyFill="1" applyBorder="1"/>
    <xf numFmtId="0" fontId="2" fillId="13" borderId="0" xfId="0" applyFont="1" applyFill="1" applyBorder="1" applyAlignment="1">
      <alignment horizontal="right" vertical="center" wrapText="1"/>
    </xf>
    <xf numFmtId="0" fontId="3" fillId="13" borderId="0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2" borderId="0" xfId="0" applyFont="1" applyFill="1"/>
    <xf numFmtId="0" fontId="5" fillId="5" borderId="0" xfId="0" applyFont="1" applyFill="1"/>
    <xf numFmtId="0" fontId="5" fillId="13" borderId="0" xfId="0" applyFont="1" applyFill="1"/>
    <xf numFmtId="0" fontId="5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5" fillId="2" borderId="0" xfId="0" applyNumberFormat="1" applyFont="1" applyFill="1" applyBorder="1"/>
    <xf numFmtId="2" fontId="5" fillId="3" borderId="0" xfId="0" applyNumberFormat="1" applyFont="1" applyFill="1" applyBorder="1"/>
    <xf numFmtId="2" fontId="5" fillId="5" borderId="0" xfId="0" applyNumberFormat="1" applyFont="1" applyFill="1" applyBorder="1"/>
    <xf numFmtId="0" fontId="5" fillId="2" borderId="0" xfId="0" applyFont="1" applyFill="1" applyBorder="1"/>
    <xf numFmtId="0" fontId="5" fillId="5" borderId="1" xfId="0" applyFont="1" applyFill="1" applyBorder="1"/>
    <xf numFmtId="0" fontId="5" fillId="3" borderId="0" xfId="0" applyFont="1" applyFill="1" applyBorder="1"/>
    <xf numFmtId="0" fontId="5" fillId="5" borderId="0" xfId="0" applyFont="1" applyFill="1" applyBorder="1"/>
    <xf numFmtId="2" fontId="5" fillId="13" borderId="0" xfId="0" applyNumberFormat="1" applyFont="1" applyFill="1" applyBorder="1"/>
    <xf numFmtId="0" fontId="5" fillId="13" borderId="0" xfId="0" applyFont="1" applyFill="1" applyBorder="1"/>
    <xf numFmtId="164" fontId="0" fillId="0" borderId="1" xfId="0" applyNumberFormat="1" applyFill="1" applyBorder="1" applyAlignment="1"/>
    <xf numFmtId="2" fontId="6" fillId="0" borderId="0" xfId="0" applyNumberFormat="1" applyFont="1"/>
  </cellXfs>
  <cellStyles count="1">
    <cellStyle name="Normal" xfId="0" builtinId="0"/>
  </cellStyles>
  <dxfs count="38"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selection activeCell="D6" sqref="D6"/>
    </sheetView>
  </sheetViews>
  <sheetFormatPr defaultRowHeight="15" x14ac:dyDescent="0.25"/>
  <cols>
    <col min="1" max="1" width="20" bestFit="1" customWidth="1"/>
    <col min="3" max="3" width="4.7109375" bestFit="1" customWidth="1"/>
  </cols>
  <sheetData>
    <row r="1" spans="1:5" x14ac:dyDescent="0.25">
      <c r="A1" t="s">
        <v>191</v>
      </c>
      <c r="C1" t="s">
        <v>90</v>
      </c>
      <c r="D1">
        <v>16.32</v>
      </c>
      <c r="E1">
        <v>18.04</v>
      </c>
    </row>
    <row r="2" spans="1:5" x14ac:dyDescent="0.25">
      <c r="A2" t="s">
        <v>415</v>
      </c>
      <c r="C2" t="s">
        <v>90</v>
      </c>
      <c r="D2">
        <v>11.7</v>
      </c>
      <c r="E2">
        <v>12.4</v>
      </c>
    </row>
    <row r="3" spans="1:5" x14ac:dyDescent="0.25">
      <c r="A3" t="s">
        <v>71</v>
      </c>
      <c r="C3" t="s">
        <v>90</v>
      </c>
      <c r="D3">
        <v>10.08</v>
      </c>
    </row>
    <row r="4" spans="1:5" x14ac:dyDescent="0.25">
      <c r="A4" t="s">
        <v>38</v>
      </c>
      <c r="C4" t="s">
        <v>90</v>
      </c>
      <c r="D4">
        <v>9.1</v>
      </c>
      <c r="E4">
        <v>8</v>
      </c>
    </row>
    <row r="5" spans="1:5" x14ac:dyDescent="0.25">
      <c r="A5" t="s">
        <v>127</v>
      </c>
      <c r="C5" t="s">
        <v>90</v>
      </c>
      <c r="D5">
        <v>7.26</v>
      </c>
      <c r="E5">
        <v>8.0500000000000007</v>
      </c>
    </row>
    <row r="6" spans="1:5" x14ac:dyDescent="0.25">
      <c r="A6" t="s">
        <v>94</v>
      </c>
      <c r="C6" t="s">
        <v>90</v>
      </c>
    </row>
    <row r="7" spans="1:5" x14ac:dyDescent="0.25">
      <c r="A7" t="s">
        <v>488</v>
      </c>
      <c r="C7" t="s">
        <v>90</v>
      </c>
    </row>
    <row r="8" spans="1:5" x14ac:dyDescent="0.25">
      <c r="A8" t="s">
        <v>344</v>
      </c>
      <c r="C8" t="s">
        <v>90</v>
      </c>
    </row>
    <row r="9" spans="1:5" x14ac:dyDescent="0.25">
      <c r="A9" t="s">
        <v>731</v>
      </c>
      <c r="C9" t="s">
        <v>90</v>
      </c>
    </row>
    <row r="10" spans="1:5" x14ac:dyDescent="0.25">
      <c r="A10" t="s">
        <v>501</v>
      </c>
      <c r="C10" t="s">
        <v>90</v>
      </c>
    </row>
    <row r="11" spans="1:5" x14ac:dyDescent="0.25">
      <c r="A11" t="s">
        <v>732</v>
      </c>
      <c r="C11" t="s">
        <v>90</v>
      </c>
    </row>
    <row r="12" spans="1:5" x14ac:dyDescent="0.25">
      <c r="A12" t="s">
        <v>589</v>
      </c>
      <c r="C12" t="s">
        <v>90</v>
      </c>
    </row>
    <row r="13" spans="1:5" x14ac:dyDescent="0.25">
      <c r="A13" t="s">
        <v>395</v>
      </c>
      <c r="C13" t="s">
        <v>90</v>
      </c>
    </row>
    <row r="14" spans="1:5" x14ac:dyDescent="0.25">
      <c r="A14" t="s">
        <v>733</v>
      </c>
      <c r="C14" t="s">
        <v>90</v>
      </c>
    </row>
    <row r="15" spans="1:5" x14ac:dyDescent="0.25">
      <c r="A15" t="s">
        <v>734</v>
      </c>
      <c r="C15" t="s">
        <v>90</v>
      </c>
    </row>
    <row r="16" spans="1:5" x14ac:dyDescent="0.25">
      <c r="A16" t="s">
        <v>53</v>
      </c>
      <c r="C16" t="s">
        <v>55</v>
      </c>
    </row>
    <row r="17" spans="1:3" x14ac:dyDescent="0.25">
      <c r="A17" t="s">
        <v>60</v>
      </c>
      <c r="C17" t="s">
        <v>55</v>
      </c>
    </row>
    <row r="18" spans="1:3" x14ac:dyDescent="0.25">
      <c r="A18" t="s">
        <v>105</v>
      </c>
      <c r="C18" t="s">
        <v>55</v>
      </c>
    </row>
    <row r="19" spans="1:3" x14ac:dyDescent="0.25">
      <c r="A19" t="s">
        <v>67</v>
      </c>
      <c r="C19" t="s">
        <v>55</v>
      </c>
    </row>
    <row r="20" spans="1:3" x14ac:dyDescent="0.25">
      <c r="A20" t="s">
        <v>485</v>
      </c>
      <c r="C20" t="s">
        <v>55</v>
      </c>
    </row>
    <row r="21" spans="1:3" x14ac:dyDescent="0.25">
      <c r="A21" t="s">
        <v>735</v>
      </c>
      <c r="C21" t="s">
        <v>55</v>
      </c>
    </row>
    <row r="22" spans="1:3" x14ac:dyDescent="0.25">
      <c r="A22" t="s">
        <v>61</v>
      </c>
      <c r="C22" t="s">
        <v>55</v>
      </c>
    </row>
    <row r="23" spans="1:3" x14ac:dyDescent="0.25">
      <c r="A23" t="s">
        <v>164</v>
      </c>
      <c r="C23" t="s">
        <v>55</v>
      </c>
    </row>
    <row r="24" spans="1:3" x14ac:dyDescent="0.25">
      <c r="A24" t="s">
        <v>66</v>
      </c>
      <c r="C24" t="s">
        <v>55</v>
      </c>
    </row>
    <row r="25" spans="1:3" x14ac:dyDescent="0.25">
      <c r="A25" t="s">
        <v>736</v>
      </c>
      <c r="C25" t="s">
        <v>55</v>
      </c>
    </row>
    <row r="26" spans="1:3" x14ac:dyDescent="0.25">
      <c r="A26" t="s">
        <v>704</v>
      </c>
      <c r="C26" t="s">
        <v>55</v>
      </c>
    </row>
    <row r="27" spans="1:3" x14ac:dyDescent="0.25">
      <c r="A27" t="s">
        <v>737</v>
      </c>
      <c r="C27" t="s">
        <v>55</v>
      </c>
    </row>
    <row r="28" spans="1:3" x14ac:dyDescent="0.25">
      <c r="A28" t="s">
        <v>463</v>
      </c>
      <c r="C28" t="s">
        <v>55</v>
      </c>
    </row>
    <row r="29" spans="1:3" x14ac:dyDescent="0.25">
      <c r="A29" t="s">
        <v>315</v>
      </c>
      <c r="C29" t="s">
        <v>55</v>
      </c>
    </row>
    <row r="30" spans="1:3" x14ac:dyDescent="0.25">
      <c r="A30" t="s">
        <v>738</v>
      </c>
      <c r="C30" t="s">
        <v>55</v>
      </c>
    </row>
    <row r="31" spans="1:3" x14ac:dyDescent="0.25">
      <c r="A31" t="s">
        <v>305</v>
      </c>
      <c r="C31" t="s">
        <v>55</v>
      </c>
    </row>
    <row r="32" spans="1:3" x14ac:dyDescent="0.25">
      <c r="A32" t="s">
        <v>433</v>
      </c>
      <c r="C32" t="s">
        <v>19</v>
      </c>
    </row>
    <row r="33" spans="1:3" x14ac:dyDescent="0.25">
      <c r="A33" t="s">
        <v>257</v>
      </c>
      <c r="C33" t="s">
        <v>19</v>
      </c>
    </row>
    <row r="34" spans="1:3" x14ac:dyDescent="0.25">
      <c r="A34" t="s">
        <v>502</v>
      </c>
      <c r="C34" t="s">
        <v>19</v>
      </c>
    </row>
    <row r="35" spans="1:3" x14ac:dyDescent="0.25">
      <c r="A35" t="s">
        <v>739</v>
      </c>
      <c r="C35" t="s">
        <v>19</v>
      </c>
    </row>
    <row r="36" spans="1:3" x14ac:dyDescent="0.25">
      <c r="A36" t="s">
        <v>12</v>
      </c>
      <c r="C36" t="s">
        <v>19</v>
      </c>
    </row>
    <row r="37" spans="1:3" x14ac:dyDescent="0.25">
      <c r="A37" t="s">
        <v>497</v>
      </c>
      <c r="C37" t="s">
        <v>19</v>
      </c>
    </row>
    <row r="38" spans="1:3" x14ac:dyDescent="0.25">
      <c r="A38" t="s">
        <v>409</v>
      </c>
      <c r="C38" t="s">
        <v>19</v>
      </c>
    </row>
    <row r="39" spans="1:3" x14ac:dyDescent="0.25">
      <c r="A39" t="s">
        <v>696</v>
      </c>
      <c r="C39" t="s">
        <v>19</v>
      </c>
    </row>
    <row r="40" spans="1:3" x14ac:dyDescent="0.25">
      <c r="A40" t="s">
        <v>362</v>
      </c>
      <c r="C40" t="s">
        <v>19</v>
      </c>
    </row>
    <row r="41" spans="1:3" x14ac:dyDescent="0.25">
      <c r="A41" t="s">
        <v>382</v>
      </c>
      <c r="C41" t="s">
        <v>19</v>
      </c>
    </row>
    <row r="42" spans="1:3" x14ac:dyDescent="0.25">
      <c r="A42" t="s">
        <v>740</v>
      </c>
      <c r="C42" t="s">
        <v>19</v>
      </c>
    </row>
    <row r="43" spans="1:3" x14ac:dyDescent="0.25">
      <c r="A43" t="s">
        <v>7</v>
      </c>
      <c r="C43" t="s">
        <v>19</v>
      </c>
    </row>
    <row r="44" spans="1:3" x14ac:dyDescent="0.25">
      <c r="A44" t="s">
        <v>59</v>
      </c>
      <c r="C44" t="s">
        <v>19</v>
      </c>
    </row>
    <row r="45" spans="1:3" x14ac:dyDescent="0.25">
      <c r="A45" t="s">
        <v>439</v>
      </c>
      <c r="C45" t="s">
        <v>19</v>
      </c>
    </row>
    <row r="46" spans="1:3" x14ac:dyDescent="0.25">
      <c r="A46" t="s">
        <v>695</v>
      </c>
      <c r="C46" t="s">
        <v>19</v>
      </c>
    </row>
    <row r="47" spans="1:3" x14ac:dyDescent="0.25">
      <c r="A47" t="s">
        <v>302</v>
      </c>
      <c r="C47" t="s">
        <v>19</v>
      </c>
    </row>
    <row r="48" spans="1:3" x14ac:dyDescent="0.25">
      <c r="A48" t="s">
        <v>741</v>
      </c>
      <c r="C48" t="s">
        <v>19</v>
      </c>
    </row>
    <row r="49" spans="1:3" x14ac:dyDescent="0.25">
      <c r="A49" t="s">
        <v>366</v>
      </c>
      <c r="C49" t="s">
        <v>19</v>
      </c>
    </row>
    <row r="50" spans="1:3" x14ac:dyDescent="0.25">
      <c r="A50" t="s">
        <v>32</v>
      </c>
      <c r="C50" t="s">
        <v>31</v>
      </c>
    </row>
    <row r="51" spans="1:3" x14ac:dyDescent="0.25">
      <c r="A51" t="s">
        <v>35</v>
      </c>
      <c r="C51" t="s">
        <v>31</v>
      </c>
    </row>
    <row r="52" spans="1:3" x14ac:dyDescent="0.25">
      <c r="A52" t="s">
        <v>39</v>
      </c>
      <c r="C52" t="s">
        <v>31</v>
      </c>
    </row>
    <row r="53" spans="1:3" x14ac:dyDescent="0.25">
      <c r="A53" t="s">
        <v>387</v>
      </c>
      <c r="C53" t="s">
        <v>31</v>
      </c>
    </row>
    <row r="54" spans="1:3" x14ac:dyDescent="0.25">
      <c r="A54" t="s">
        <v>404</v>
      </c>
      <c r="C54" t="s">
        <v>31</v>
      </c>
    </row>
    <row r="55" spans="1:3" x14ac:dyDescent="0.25">
      <c r="A55" t="s">
        <v>193</v>
      </c>
      <c r="C55" t="s">
        <v>31</v>
      </c>
    </row>
    <row r="56" spans="1:3" x14ac:dyDescent="0.25">
      <c r="A56" t="s">
        <v>30</v>
      </c>
      <c r="C56" t="s">
        <v>31</v>
      </c>
    </row>
    <row r="57" spans="1:3" x14ac:dyDescent="0.25">
      <c r="A57" t="s">
        <v>489</v>
      </c>
      <c r="C57" t="s">
        <v>31</v>
      </c>
    </row>
    <row r="58" spans="1:3" x14ac:dyDescent="0.25">
      <c r="A58" t="s">
        <v>254</v>
      </c>
      <c r="C58" t="s">
        <v>31</v>
      </c>
    </row>
    <row r="59" spans="1:3" x14ac:dyDescent="0.25">
      <c r="A59" t="s">
        <v>406</v>
      </c>
      <c r="C59" t="s">
        <v>31</v>
      </c>
    </row>
    <row r="60" spans="1:3" x14ac:dyDescent="0.25">
      <c r="A60" t="s">
        <v>698</v>
      </c>
      <c r="C60" t="s">
        <v>31</v>
      </c>
    </row>
    <row r="61" spans="1:3" x14ac:dyDescent="0.25">
      <c r="A61" t="s">
        <v>33</v>
      </c>
      <c r="C61" t="s">
        <v>31</v>
      </c>
    </row>
    <row r="62" spans="1:3" x14ac:dyDescent="0.25">
      <c r="A62" t="s">
        <v>606</v>
      </c>
      <c r="C62" t="s">
        <v>31</v>
      </c>
    </row>
    <row r="63" spans="1:3" x14ac:dyDescent="0.25">
      <c r="A63" t="s">
        <v>531</v>
      </c>
      <c r="C63" t="s">
        <v>31</v>
      </c>
    </row>
    <row r="64" spans="1:3" x14ac:dyDescent="0.25">
      <c r="A64" t="s">
        <v>358</v>
      </c>
      <c r="C64" t="s">
        <v>31</v>
      </c>
    </row>
    <row r="65" spans="1:3" x14ac:dyDescent="0.25">
      <c r="A65" t="s">
        <v>449</v>
      </c>
      <c r="C65" t="s">
        <v>44</v>
      </c>
    </row>
    <row r="66" spans="1:3" x14ac:dyDescent="0.25">
      <c r="A66" t="s">
        <v>742</v>
      </c>
      <c r="C66" t="s">
        <v>44</v>
      </c>
    </row>
    <row r="67" spans="1:3" x14ac:dyDescent="0.25">
      <c r="A67" t="s">
        <v>51</v>
      </c>
      <c r="C67" t="s">
        <v>44</v>
      </c>
    </row>
    <row r="68" spans="1:3" x14ac:dyDescent="0.25">
      <c r="A68" t="s">
        <v>403</v>
      </c>
      <c r="C68" t="s">
        <v>44</v>
      </c>
    </row>
    <row r="69" spans="1:3" x14ac:dyDescent="0.25">
      <c r="A69" t="s">
        <v>16</v>
      </c>
      <c r="C69" t="s">
        <v>44</v>
      </c>
    </row>
    <row r="70" spans="1:3" x14ac:dyDescent="0.25">
      <c r="A70" t="s">
        <v>700</v>
      </c>
      <c r="C70" t="s">
        <v>44</v>
      </c>
    </row>
    <row r="71" spans="1:3" x14ac:dyDescent="0.25">
      <c r="A71" t="s">
        <v>491</v>
      </c>
      <c r="C71" t="s">
        <v>44</v>
      </c>
    </row>
    <row r="72" spans="1:3" x14ac:dyDescent="0.25">
      <c r="A72" t="s">
        <v>424</v>
      </c>
      <c r="C72" t="s">
        <v>44</v>
      </c>
    </row>
    <row r="73" spans="1:3" x14ac:dyDescent="0.25">
      <c r="A73" t="s">
        <v>703</v>
      </c>
      <c r="C73" t="s">
        <v>44</v>
      </c>
    </row>
    <row r="74" spans="1:3" x14ac:dyDescent="0.25">
      <c r="A74" t="s">
        <v>743</v>
      </c>
      <c r="C74" t="s">
        <v>44</v>
      </c>
    </row>
    <row r="75" spans="1:3" x14ac:dyDescent="0.25">
      <c r="A75" t="s">
        <v>744</v>
      </c>
      <c r="C75" t="s">
        <v>44</v>
      </c>
    </row>
    <row r="76" spans="1:3" x14ac:dyDescent="0.25">
      <c r="A76" t="s">
        <v>470</v>
      </c>
      <c r="C76" t="s">
        <v>44</v>
      </c>
    </row>
    <row r="77" spans="1:3" x14ac:dyDescent="0.25">
      <c r="A77" t="s">
        <v>46</v>
      </c>
      <c r="C77" t="s">
        <v>44</v>
      </c>
    </row>
    <row r="78" spans="1:3" x14ac:dyDescent="0.25">
      <c r="A78" t="s">
        <v>473</v>
      </c>
      <c r="C78" t="s">
        <v>44</v>
      </c>
    </row>
    <row r="79" spans="1:3" x14ac:dyDescent="0.25">
      <c r="A79" t="s">
        <v>595</v>
      </c>
      <c r="C79" t="s">
        <v>44</v>
      </c>
    </row>
    <row r="80" spans="1:3" x14ac:dyDescent="0.25">
      <c r="A80" t="s">
        <v>701</v>
      </c>
      <c r="C80" t="s">
        <v>44</v>
      </c>
    </row>
    <row r="81" spans="1:3" x14ac:dyDescent="0.25">
      <c r="A81" t="s">
        <v>745</v>
      </c>
      <c r="C81" t="s">
        <v>44</v>
      </c>
    </row>
    <row r="82" spans="1:3" x14ac:dyDescent="0.25">
      <c r="A82" t="s">
        <v>180</v>
      </c>
      <c r="C82" t="s">
        <v>175</v>
      </c>
    </row>
    <row r="83" spans="1:3" x14ac:dyDescent="0.25">
      <c r="A83" t="s">
        <v>141</v>
      </c>
      <c r="C83" t="s">
        <v>175</v>
      </c>
    </row>
    <row r="84" spans="1:3" x14ac:dyDescent="0.25">
      <c r="A84" t="s">
        <v>73</v>
      </c>
      <c r="C84" t="s">
        <v>175</v>
      </c>
    </row>
    <row r="85" spans="1:3" x14ac:dyDescent="0.25">
      <c r="A85" t="s">
        <v>62</v>
      </c>
      <c r="C85" t="s">
        <v>175</v>
      </c>
    </row>
    <row r="86" spans="1:3" x14ac:dyDescent="0.25">
      <c r="A86" t="s">
        <v>148</v>
      </c>
      <c r="C86" t="s">
        <v>175</v>
      </c>
    </row>
    <row r="87" spans="1:3" x14ac:dyDescent="0.25">
      <c r="A87" t="s">
        <v>179</v>
      </c>
      <c r="C87" t="s">
        <v>175</v>
      </c>
    </row>
    <row r="88" spans="1:3" x14ac:dyDescent="0.25">
      <c r="A88" t="s">
        <v>10</v>
      </c>
      <c r="C88" t="s">
        <v>175</v>
      </c>
    </row>
    <row r="89" spans="1:3" x14ac:dyDescent="0.25">
      <c r="A89" t="s">
        <v>92</v>
      </c>
      <c r="C89" t="s">
        <v>175</v>
      </c>
    </row>
    <row r="90" spans="1:3" x14ac:dyDescent="0.25">
      <c r="A90" t="s">
        <v>386</v>
      </c>
      <c r="C90" t="s">
        <v>175</v>
      </c>
    </row>
    <row r="91" spans="1:3" x14ac:dyDescent="0.25">
      <c r="A91" t="s">
        <v>293</v>
      </c>
      <c r="C91" t="s">
        <v>175</v>
      </c>
    </row>
    <row r="92" spans="1:3" x14ac:dyDescent="0.25">
      <c r="A92" t="s">
        <v>707</v>
      </c>
      <c r="C92" t="s">
        <v>175</v>
      </c>
    </row>
    <row r="93" spans="1:3" x14ac:dyDescent="0.25">
      <c r="A93" t="s">
        <v>708</v>
      </c>
      <c r="C93" t="s">
        <v>175</v>
      </c>
    </row>
    <row r="94" spans="1:3" x14ac:dyDescent="0.25">
      <c r="A94" t="s">
        <v>364</v>
      </c>
      <c r="C94" t="s">
        <v>175</v>
      </c>
    </row>
    <row r="95" spans="1:3" x14ac:dyDescent="0.25">
      <c r="A95" t="s">
        <v>399</v>
      </c>
      <c r="C95" t="s">
        <v>175</v>
      </c>
    </row>
    <row r="96" spans="1:3" x14ac:dyDescent="0.25">
      <c r="A96" t="s">
        <v>209</v>
      </c>
      <c r="C96" t="s">
        <v>175</v>
      </c>
    </row>
    <row r="97" spans="1:3" x14ac:dyDescent="0.25">
      <c r="A97" t="s">
        <v>746</v>
      </c>
      <c r="C97" t="s">
        <v>175</v>
      </c>
    </row>
    <row r="98" spans="1:3" x14ac:dyDescent="0.25">
      <c r="A98" t="s">
        <v>146</v>
      </c>
      <c r="C98" t="s">
        <v>175</v>
      </c>
    </row>
    <row r="99" spans="1:3" x14ac:dyDescent="0.25">
      <c r="A99" t="s">
        <v>455</v>
      </c>
      <c r="C99" t="s">
        <v>197</v>
      </c>
    </row>
    <row r="100" spans="1:3" x14ac:dyDescent="0.25">
      <c r="A100" t="s">
        <v>336</v>
      </c>
      <c r="C100" t="s">
        <v>197</v>
      </c>
    </row>
    <row r="101" spans="1:3" x14ac:dyDescent="0.25">
      <c r="A101" t="s">
        <v>196</v>
      </c>
      <c r="C101" t="s">
        <v>197</v>
      </c>
    </row>
    <row r="102" spans="1:3" x14ac:dyDescent="0.25">
      <c r="A102" t="s">
        <v>149</v>
      </c>
      <c r="C102" t="s">
        <v>197</v>
      </c>
    </row>
    <row r="103" spans="1:3" x14ac:dyDescent="0.25">
      <c r="A103" t="s">
        <v>165</v>
      </c>
      <c r="C103" t="s">
        <v>197</v>
      </c>
    </row>
    <row r="104" spans="1:3" x14ac:dyDescent="0.25">
      <c r="A104" t="s">
        <v>486</v>
      </c>
      <c r="C104" t="s">
        <v>197</v>
      </c>
    </row>
    <row r="105" spans="1:3" x14ac:dyDescent="0.25">
      <c r="A105" t="s">
        <v>490</v>
      </c>
      <c r="C105" t="s">
        <v>197</v>
      </c>
    </row>
    <row r="106" spans="1:3" x14ac:dyDescent="0.25">
      <c r="A106" t="s">
        <v>201</v>
      </c>
      <c r="C106" t="s">
        <v>197</v>
      </c>
    </row>
    <row r="107" spans="1:3" x14ac:dyDescent="0.25">
      <c r="A107" t="s">
        <v>200</v>
      </c>
      <c r="C107" t="s">
        <v>197</v>
      </c>
    </row>
    <row r="108" spans="1:3" x14ac:dyDescent="0.25">
      <c r="A108" t="s">
        <v>169</v>
      </c>
      <c r="C108" t="s">
        <v>197</v>
      </c>
    </row>
    <row r="109" spans="1:3" x14ac:dyDescent="0.25">
      <c r="A109" t="s">
        <v>195</v>
      </c>
      <c r="C109" t="s">
        <v>197</v>
      </c>
    </row>
    <row r="110" spans="1:3" x14ac:dyDescent="0.25">
      <c r="A110" t="s">
        <v>206</v>
      </c>
      <c r="C110" t="s">
        <v>197</v>
      </c>
    </row>
    <row r="111" spans="1:3" x14ac:dyDescent="0.25">
      <c r="A111" t="s">
        <v>747</v>
      </c>
      <c r="C111" t="s">
        <v>197</v>
      </c>
    </row>
    <row r="112" spans="1:3" x14ac:dyDescent="0.25">
      <c r="A112" t="s">
        <v>748</v>
      </c>
      <c r="C112" t="s">
        <v>197</v>
      </c>
    </row>
    <row r="113" spans="1:3" x14ac:dyDescent="0.25">
      <c r="A113" t="s">
        <v>37</v>
      </c>
      <c r="C113" t="s">
        <v>219</v>
      </c>
    </row>
    <row r="114" spans="1:3" x14ac:dyDescent="0.25">
      <c r="A114" t="s">
        <v>85</v>
      </c>
      <c r="C114" t="s">
        <v>219</v>
      </c>
    </row>
    <row r="115" spans="1:3" x14ac:dyDescent="0.25">
      <c r="A115" t="s">
        <v>15</v>
      </c>
      <c r="C115" t="s">
        <v>219</v>
      </c>
    </row>
    <row r="116" spans="1:3" x14ac:dyDescent="0.25">
      <c r="A116" t="s">
        <v>226</v>
      </c>
      <c r="C116" t="s">
        <v>219</v>
      </c>
    </row>
    <row r="117" spans="1:3" x14ac:dyDescent="0.25">
      <c r="A117" t="s">
        <v>460</v>
      </c>
      <c r="C117" t="s">
        <v>219</v>
      </c>
    </row>
    <row r="118" spans="1:3" x14ac:dyDescent="0.25">
      <c r="A118" t="s">
        <v>350</v>
      </c>
      <c r="C118" t="s">
        <v>219</v>
      </c>
    </row>
    <row r="119" spans="1:3" x14ac:dyDescent="0.25">
      <c r="A119" t="s">
        <v>487</v>
      </c>
      <c r="C119" t="s">
        <v>219</v>
      </c>
    </row>
    <row r="120" spans="1:3" x14ac:dyDescent="0.25">
      <c r="A120" t="s">
        <v>225</v>
      </c>
      <c r="C120" t="s">
        <v>219</v>
      </c>
    </row>
    <row r="121" spans="1:3" x14ac:dyDescent="0.25">
      <c r="A121" t="s">
        <v>221</v>
      </c>
      <c r="C121" t="s">
        <v>219</v>
      </c>
    </row>
    <row r="122" spans="1:3" x14ac:dyDescent="0.25">
      <c r="A122" t="s">
        <v>709</v>
      </c>
      <c r="C122" t="s">
        <v>219</v>
      </c>
    </row>
    <row r="123" spans="1:3" x14ac:dyDescent="0.25">
      <c r="A123" t="s">
        <v>423</v>
      </c>
      <c r="C123" t="s">
        <v>219</v>
      </c>
    </row>
    <row r="124" spans="1:3" x14ac:dyDescent="0.25">
      <c r="A124" t="s">
        <v>445</v>
      </c>
      <c r="C124" t="s">
        <v>219</v>
      </c>
    </row>
    <row r="125" spans="1:3" x14ac:dyDescent="0.25">
      <c r="A125" t="s">
        <v>75</v>
      </c>
      <c r="C125" t="s">
        <v>219</v>
      </c>
    </row>
    <row r="126" spans="1:3" x14ac:dyDescent="0.25">
      <c r="A126" t="s">
        <v>222</v>
      </c>
      <c r="C126" t="s">
        <v>219</v>
      </c>
    </row>
    <row r="127" spans="1:3" x14ac:dyDescent="0.25">
      <c r="A127" t="s">
        <v>749</v>
      </c>
      <c r="C127" t="s">
        <v>219</v>
      </c>
    </row>
    <row r="128" spans="1:3" x14ac:dyDescent="0.25">
      <c r="A128" t="s">
        <v>22</v>
      </c>
      <c r="C128" t="s">
        <v>319</v>
      </c>
    </row>
    <row r="129" spans="1:3" x14ac:dyDescent="0.25">
      <c r="A129" t="s">
        <v>328</v>
      </c>
      <c r="C129" t="s">
        <v>319</v>
      </c>
    </row>
    <row r="130" spans="1:3" x14ac:dyDescent="0.25">
      <c r="A130" t="s">
        <v>329</v>
      </c>
      <c r="C130" t="s">
        <v>319</v>
      </c>
    </row>
    <row r="131" spans="1:3" x14ac:dyDescent="0.25">
      <c r="A131" t="s">
        <v>441</v>
      </c>
      <c r="C131" t="s">
        <v>319</v>
      </c>
    </row>
    <row r="132" spans="1:3" x14ac:dyDescent="0.25">
      <c r="A132" t="s">
        <v>750</v>
      </c>
      <c r="C132" t="s">
        <v>319</v>
      </c>
    </row>
    <row r="133" spans="1:3" x14ac:dyDescent="0.25">
      <c r="A133" t="s">
        <v>418</v>
      </c>
      <c r="C133" t="s">
        <v>319</v>
      </c>
    </row>
    <row r="134" spans="1:3" x14ac:dyDescent="0.25">
      <c r="A134" t="s">
        <v>27</v>
      </c>
      <c r="C134" t="s">
        <v>319</v>
      </c>
    </row>
    <row r="135" spans="1:3" x14ac:dyDescent="0.25">
      <c r="A135" t="s">
        <v>317</v>
      </c>
      <c r="C135" t="s">
        <v>319</v>
      </c>
    </row>
    <row r="136" spans="1:3" x14ac:dyDescent="0.25">
      <c r="A136" t="s">
        <v>469</v>
      </c>
      <c r="C136" t="s">
        <v>319</v>
      </c>
    </row>
    <row r="137" spans="1:3" x14ac:dyDescent="0.25">
      <c r="A137" t="s">
        <v>425</v>
      </c>
      <c r="C137" t="s">
        <v>319</v>
      </c>
    </row>
    <row r="138" spans="1:3" x14ac:dyDescent="0.25">
      <c r="A138" t="s">
        <v>751</v>
      </c>
      <c r="C138" t="s">
        <v>319</v>
      </c>
    </row>
    <row r="139" spans="1:3" x14ac:dyDescent="0.25">
      <c r="A139" t="s">
        <v>752</v>
      </c>
      <c r="C139" t="s">
        <v>319</v>
      </c>
    </row>
    <row r="140" spans="1:3" x14ac:dyDescent="0.25">
      <c r="A140" t="s">
        <v>244</v>
      </c>
      <c r="C140" t="s">
        <v>319</v>
      </c>
    </row>
    <row r="141" spans="1:3" x14ac:dyDescent="0.25">
      <c r="A141" t="s">
        <v>753</v>
      </c>
      <c r="C141" t="s">
        <v>319</v>
      </c>
    </row>
    <row r="142" spans="1:3" x14ac:dyDescent="0.25">
      <c r="A142" t="s">
        <v>11</v>
      </c>
      <c r="C142" t="s">
        <v>319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7" sqref="B17:B18"/>
    </sheetView>
  </sheetViews>
  <sheetFormatPr defaultRowHeight="15" x14ac:dyDescent="0.25"/>
  <cols>
    <col min="1" max="1" width="18" bestFit="1" customWidth="1"/>
    <col min="2" max="2" width="11.7109375" bestFit="1" customWidth="1"/>
    <col min="3" max="3" width="14.5703125" bestFit="1" customWidth="1"/>
    <col min="4" max="4" width="7.5703125" bestFit="1" customWidth="1"/>
    <col min="5" max="5" width="8.140625" bestFit="1" customWidth="1"/>
    <col min="6" max="6" width="13.42578125" bestFit="1" customWidth="1"/>
    <col min="7" max="7" width="11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1804</v>
      </c>
    </row>
    <row r="2" spans="1:9" ht="15.75" thickBot="1" x14ac:dyDescent="0.3"/>
    <row r="3" spans="1:9" x14ac:dyDescent="0.25">
      <c r="A3" s="135" t="s">
        <v>1805</v>
      </c>
      <c r="B3" s="135"/>
    </row>
    <row r="4" spans="1:9" x14ac:dyDescent="0.25">
      <c r="A4" s="132" t="s">
        <v>1806</v>
      </c>
      <c r="B4" s="136">
        <v>0.71839253106933798</v>
      </c>
    </row>
    <row r="5" spans="1:9" x14ac:dyDescent="0.25">
      <c r="A5" s="132" t="s">
        <v>1807</v>
      </c>
      <c r="B5" s="136">
        <v>0.51608782869620973</v>
      </c>
    </row>
    <row r="6" spans="1:9" x14ac:dyDescent="0.25">
      <c r="A6" s="132" t="s">
        <v>1808</v>
      </c>
      <c r="B6" s="136">
        <v>0.51503584571511452</v>
      </c>
    </row>
    <row r="7" spans="1:9" x14ac:dyDescent="0.25">
      <c r="A7" s="132" t="s">
        <v>1809</v>
      </c>
      <c r="B7" s="136">
        <v>2.795253835453015</v>
      </c>
    </row>
    <row r="8" spans="1:9" ht="15.75" thickBot="1" x14ac:dyDescent="0.3">
      <c r="A8" s="133" t="s">
        <v>1810</v>
      </c>
      <c r="B8" s="133">
        <v>462</v>
      </c>
    </row>
    <row r="10" spans="1:9" ht="15.75" thickBot="1" x14ac:dyDescent="0.3">
      <c r="A10" t="s">
        <v>1811</v>
      </c>
    </row>
    <row r="11" spans="1:9" x14ac:dyDescent="0.25">
      <c r="A11" s="134"/>
      <c r="B11" s="134" t="s">
        <v>1816</v>
      </c>
      <c r="C11" s="134" t="s">
        <v>1817</v>
      </c>
      <c r="D11" s="134" t="s">
        <v>1818</v>
      </c>
      <c r="E11" s="134" t="s">
        <v>1819</v>
      </c>
      <c r="F11" s="134" t="s">
        <v>1820</v>
      </c>
    </row>
    <row r="12" spans="1:9" x14ac:dyDescent="0.25">
      <c r="A12" s="132" t="s">
        <v>1812</v>
      </c>
      <c r="B12" s="132">
        <v>1</v>
      </c>
      <c r="C12" s="137">
        <v>3833.1640563072588</v>
      </c>
      <c r="D12" s="137">
        <v>3833.1640563072588</v>
      </c>
      <c r="E12" s="137">
        <v>490.58572046376838</v>
      </c>
      <c r="F12" s="137">
        <v>1.6195403399263567E-74</v>
      </c>
    </row>
    <row r="13" spans="1:9" x14ac:dyDescent="0.25">
      <c r="A13" s="132" t="s">
        <v>1813</v>
      </c>
      <c r="B13" s="132">
        <v>460</v>
      </c>
      <c r="C13" s="137">
        <v>3594.1842421228039</v>
      </c>
      <c r="D13" s="137">
        <v>7.8134440046147908</v>
      </c>
      <c r="E13" s="137"/>
      <c r="F13" s="137"/>
    </row>
    <row r="14" spans="1:9" ht="15.75" thickBot="1" x14ac:dyDescent="0.3">
      <c r="A14" s="133" t="s">
        <v>1814</v>
      </c>
      <c r="B14" s="133">
        <v>461</v>
      </c>
      <c r="C14" s="138">
        <v>7427.3482984300626</v>
      </c>
      <c r="D14" s="138"/>
      <c r="E14" s="138"/>
      <c r="F14" s="138"/>
    </row>
    <row r="15" spans="1:9" ht="15.75" thickBot="1" x14ac:dyDescent="0.3"/>
    <row r="16" spans="1:9" x14ac:dyDescent="0.25">
      <c r="A16" s="134"/>
      <c r="B16" s="134" t="s">
        <v>1821</v>
      </c>
      <c r="C16" s="134" t="s">
        <v>1809</v>
      </c>
      <c r="D16" s="134" t="s">
        <v>1822</v>
      </c>
      <c r="E16" s="134" t="s">
        <v>1823</v>
      </c>
      <c r="F16" s="134" t="s">
        <v>1824</v>
      </c>
      <c r="G16" s="134" t="s">
        <v>1825</v>
      </c>
      <c r="H16" s="134" t="s">
        <v>1826</v>
      </c>
      <c r="I16" s="134" t="s">
        <v>1827</v>
      </c>
    </row>
    <row r="17" spans="1:9" x14ac:dyDescent="0.25">
      <c r="A17" s="132" t="s">
        <v>1815</v>
      </c>
      <c r="B17" s="136">
        <v>-3.4724225252241783</v>
      </c>
      <c r="C17" s="137">
        <v>0.32109782207312015</v>
      </c>
      <c r="D17" s="137">
        <v>-10.814220111506831</v>
      </c>
      <c r="E17" s="137">
        <v>1.9330975889563106E-24</v>
      </c>
      <c r="F17" s="137">
        <v>-4.1034229207462944</v>
      </c>
      <c r="G17" s="137">
        <v>-2.8414221297020625</v>
      </c>
      <c r="H17" s="137">
        <v>-4.1034229207462944</v>
      </c>
      <c r="I17" s="137">
        <v>-2.8414221297020625</v>
      </c>
    </row>
    <row r="18" spans="1:9" ht="15.75" thickBot="1" x14ac:dyDescent="0.3">
      <c r="A18" s="133" t="s">
        <v>1828</v>
      </c>
      <c r="B18" s="162">
        <v>0.29469326835004483</v>
      </c>
      <c r="C18" s="138">
        <v>1.3304935206217443E-2</v>
      </c>
      <c r="D18" s="138">
        <v>22.149169746601519</v>
      </c>
      <c r="E18" s="138">
        <v>1.6195403399264488E-74</v>
      </c>
      <c r="F18" s="138">
        <v>0.26854728167434722</v>
      </c>
      <c r="G18" s="138">
        <v>0.32083925502574245</v>
      </c>
      <c r="H18" s="138">
        <v>0.26854728167434722</v>
      </c>
      <c r="I18" s="138">
        <v>0.32083925502574245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7" sqref="B17:B18"/>
    </sheetView>
  </sheetViews>
  <sheetFormatPr defaultRowHeight="15" x14ac:dyDescent="0.25"/>
  <cols>
    <col min="1" max="1" width="18" bestFit="1" customWidth="1"/>
    <col min="2" max="2" width="11.7109375" bestFit="1" customWidth="1"/>
    <col min="3" max="3" width="14.5703125" bestFit="1" customWidth="1"/>
    <col min="4" max="4" width="7.5703125" bestFit="1" customWidth="1"/>
    <col min="5" max="5" width="8.140625" bestFit="1" customWidth="1"/>
    <col min="6" max="6" width="13.42578125" bestFit="1" customWidth="1"/>
    <col min="7" max="7" width="11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1804</v>
      </c>
    </row>
    <row r="2" spans="1:9" ht="15.75" thickBot="1" x14ac:dyDescent="0.3"/>
    <row r="3" spans="1:9" x14ac:dyDescent="0.25">
      <c r="A3" s="135" t="s">
        <v>1805</v>
      </c>
      <c r="B3" s="135"/>
    </row>
    <row r="4" spans="1:9" x14ac:dyDescent="0.25">
      <c r="A4" s="132" t="s">
        <v>1806</v>
      </c>
      <c r="B4" s="136">
        <v>0.9302563899493389</v>
      </c>
    </row>
    <row r="5" spans="1:9" x14ac:dyDescent="0.25">
      <c r="A5" s="132" t="s">
        <v>1807</v>
      </c>
      <c r="B5" s="136">
        <v>0.86537695104157641</v>
      </c>
    </row>
    <row r="6" spans="1:9" x14ac:dyDescent="0.25">
      <c r="A6" s="132" t="s">
        <v>1808</v>
      </c>
      <c r="B6" s="136">
        <v>0.8650842922394929</v>
      </c>
    </row>
    <row r="7" spans="1:9" x14ac:dyDescent="0.25">
      <c r="A7" s="132" t="s">
        <v>1809</v>
      </c>
      <c r="B7" s="136">
        <v>1.474340142462276</v>
      </c>
    </row>
    <row r="8" spans="1:9" ht="15.75" thickBot="1" x14ac:dyDescent="0.3">
      <c r="A8" s="133" t="s">
        <v>1810</v>
      </c>
      <c r="B8" s="133">
        <v>462</v>
      </c>
    </row>
    <row r="10" spans="1:9" ht="15.75" thickBot="1" x14ac:dyDescent="0.3">
      <c r="A10" t="s">
        <v>1811</v>
      </c>
    </row>
    <row r="11" spans="1:9" x14ac:dyDescent="0.25">
      <c r="A11" s="134"/>
      <c r="B11" s="134" t="s">
        <v>1816</v>
      </c>
      <c r="C11" s="134" t="s">
        <v>1817</v>
      </c>
      <c r="D11" s="134" t="s">
        <v>1818</v>
      </c>
      <c r="E11" s="134" t="s">
        <v>1819</v>
      </c>
      <c r="F11" s="134" t="s">
        <v>1820</v>
      </c>
    </row>
    <row r="12" spans="1:9" x14ac:dyDescent="0.25">
      <c r="A12" s="132" t="s">
        <v>1812</v>
      </c>
      <c r="B12" s="132">
        <v>1</v>
      </c>
      <c r="C12" s="137">
        <v>6427.4560248192483</v>
      </c>
      <c r="D12" s="137">
        <v>6427.4560248192483</v>
      </c>
      <c r="E12" s="137">
        <v>2956.9483127815975</v>
      </c>
      <c r="F12" s="137">
        <v>1.9908725800845485E-202</v>
      </c>
    </row>
    <row r="13" spans="1:9" x14ac:dyDescent="0.25">
      <c r="A13" s="132" t="s">
        <v>1813</v>
      </c>
      <c r="B13" s="132">
        <v>460</v>
      </c>
      <c r="C13" s="137">
        <v>999.89227361081475</v>
      </c>
      <c r="D13" s="137">
        <v>2.1736788556756843</v>
      </c>
      <c r="E13" s="137"/>
      <c r="F13" s="137"/>
    </row>
    <row r="14" spans="1:9" ht="15.75" thickBot="1" x14ac:dyDescent="0.3">
      <c r="A14" s="133" t="s">
        <v>1814</v>
      </c>
      <c r="B14" s="133">
        <v>461</v>
      </c>
      <c r="C14" s="138">
        <v>7427.3482984300626</v>
      </c>
      <c r="D14" s="138"/>
      <c r="E14" s="138"/>
      <c r="F14" s="138"/>
    </row>
    <row r="15" spans="1:9" ht="15.75" thickBot="1" x14ac:dyDescent="0.3"/>
    <row r="16" spans="1:9" x14ac:dyDescent="0.25">
      <c r="A16" s="134"/>
      <c r="B16" s="134" t="s">
        <v>1821</v>
      </c>
      <c r="C16" s="134" t="s">
        <v>1809</v>
      </c>
      <c r="D16" s="134" t="s">
        <v>1822</v>
      </c>
      <c r="E16" s="134" t="s">
        <v>1823</v>
      </c>
      <c r="F16" s="134" t="s">
        <v>1824</v>
      </c>
      <c r="G16" s="134" t="s">
        <v>1825</v>
      </c>
      <c r="H16" s="134" t="s">
        <v>1826</v>
      </c>
      <c r="I16" s="134" t="s">
        <v>1827</v>
      </c>
    </row>
    <row r="17" spans="1:9" x14ac:dyDescent="0.25">
      <c r="A17" s="132" t="s">
        <v>1815</v>
      </c>
      <c r="B17" s="136">
        <v>4.1570559140477741</v>
      </c>
      <c r="C17" s="137">
        <v>7.1654362437178987E-2</v>
      </c>
      <c r="D17" s="137">
        <v>58.015391842923165</v>
      </c>
      <c r="E17" s="137">
        <v>1.0152389369429087E-213</v>
      </c>
      <c r="F17" s="137">
        <v>4.016245457138325</v>
      </c>
      <c r="G17" s="137">
        <v>4.2978663709572231</v>
      </c>
      <c r="H17" s="137">
        <v>4.016245457138325</v>
      </c>
      <c r="I17" s="137">
        <v>4.2978663709572231</v>
      </c>
    </row>
    <row r="18" spans="1:9" ht="15.75" thickBot="1" x14ac:dyDescent="0.3">
      <c r="A18" s="133" t="s">
        <v>889</v>
      </c>
      <c r="B18" s="162">
        <v>1.5309904248792683</v>
      </c>
      <c r="C18" s="138">
        <v>2.8154680800902224E-2</v>
      </c>
      <c r="D18" s="138">
        <v>54.377829239328733</v>
      </c>
      <c r="E18" s="138">
        <v>1.9908725800850016E-202</v>
      </c>
      <c r="F18" s="138">
        <v>1.4756626913977169</v>
      </c>
      <c r="G18" s="138">
        <v>1.5863181583608197</v>
      </c>
      <c r="H18" s="138">
        <v>1.4756626913977169</v>
      </c>
      <c r="I18" s="138">
        <v>1.5863181583608197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7" sqref="B17:B19"/>
    </sheetView>
  </sheetViews>
  <sheetFormatPr defaultRowHeight="15" x14ac:dyDescent="0.25"/>
  <cols>
    <col min="1" max="1" width="18" bestFit="1" customWidth="1"/>
    <col min="2" max="2" width="11.7109375" bestFit="1" customWidth="1"/>
    <col min="3" max="3" width="14.5703125" bestFit="1" customWidth="1"/>
    <col min="4" max="4" width="7.5703125" bestFit="1" customWidth="1"/>
    <col min="5" max="5" width="8.140625" bestFit="1" customWidth="1"/>
    <col min="6" max="6" width="13.42578125" bestFit="1" customWidth="1"/>
    <col min="7" max="7" width="11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1804</v>
      </c>
    </row>
    <row r="2" spans="1:9" ht="15.75" thickBot="1" x14ac:dyDescent="0.3"/>
    <row r="3" spans="1:9" x14ac:dyDescent="0.25">
      <c r="A3" s="135" t="s">
        <v>1805</v>
      </c>
      <c r="B3" s="135"/>
    </row>
    <row r="4" spans="1:9" x14ac:dyDescent="0.25">
      <c r="A4" s="132" t="s">
        <v>1806</v>
      </c>
      <c r="B4" s="136">
        <v>0.95097109471384833</v>
      </c>
    </row>
    <row r="5" spans="1:9" x14ac:dyDescent="0.25">
      <c r="A5" s="132" t="s">
        <v>1807</v>
      </c>
      <c r="B5" s="136">
        <v>0.9043460229812551</v>
      </c>
    </row>
    <row r="6" spans="1:9" x14ac:dyDescent="0.25">
      <c r="A6" s="132" t="s">
        <v>1808</v>
      </c>
      <c r="B6" s="136">
        <v>0.90392923005306891</v>
      </c>
    </row>
    <row r="7" spans="1:9" x14ac:dyDescent="0.25">
      <c r="A7" s="132" t="s">
        <v>1809</v>
      </c>
      <c r="B7" s="136">
        <v>1.2441194166883351</v>
      </c>
    </row>
    <row r="8" spans="1:9" ht="15.75" thickBot="1" x14ac:dyDescent="0.3">
      <c r="A8" s="133" t="s">
        <v>1810</v>
      </c>
      <c r="B8" s="133">
        <v>462</v>
      </c>
    </row>
    <row r="10" spans="1:9" ht="15.75" thickBot="1" x14ac:dyDescent="0.3">
      <c r="A10" t="s">
        <v>1811</v>
      </c>
    </row>
    <row r="11" spans="1:9" x14ac:dyDescent="0.25">
      <c r="A11" s="134"/>
      <c r="B11" s="134" t="s">
        <v>1816</v>
      </c>
      <c r="C11" s="134" t="s">
        <v>1817</v>
      </c>
      <c r="D11" s="134" t="s">
        <v>1818</v>
      </c>
      <c r="E11" s="134" t="s">
        <v>1819</v>
      </c>
      <c r="F11" s="134" t="s">
        <v>1820</v>
      </c>
    </row>
    <row r="12" spans="1:9" x14ac:dyDescent="0.25">
      <c r="A12" s="132" t="s">
        <v>1812</v>
      </c>
      <c r="B12" s="132">
        <v>2</v>
      </c>
      <c r="C12" s="137">
        <v>6716.8928949818192</v>
      </c>
      <c r="D12" s="137">
        <v>3358.4464474909096</v>
      </c>
      <c r="E12" s="137">
        <v>2169.7729539622351</v>
      </c>
      <c r="F12" s="137">
        <v>1.17854378042725E-234</v>
      </c>
    </row>
    <row r="13" spans="1:9" x14ac:dyDescent="0.25">
      <c r="A13" s="132" t="s">
        <v>1813</v>
      </c>
      <c r="B13" s="132">
        <v>459</v>
      </c>
      <c r="C13" s="137">
        <v>710.45540344824383</v>
      </c>
      <c r="D13" s="137">
        <v>1.5478331229809235</v>
      </c>
      <c r="E13" s="137"/>
      <c r="F13" s="137"/>
    </row>
    <row r="14" spans="1:9" ht="15.75" thickBot="1" x14ac:dyDescent="0.3">
      <c r="A14" s="133" t="s">
        <v>1814</v>
      </c>
      <c r="B14" s="133">
        <v>461</v>
      </c>
      <c r="C14" s="138">
        <v>7427.3482984300626</v>
      </c>
      <c r="D14" s="138"/>
      <c r="E14" s="138"/>
      <c r="F14" s="138"/>
    </row>
    <row r="15" spans="1:9" ht="15.75" thickBot="1" x14ac:dyDescent="0.3"/>
    <row r="16" spans="1:9" x14ac:dyDescent="0.25">
      <c r="A16" s="134"/>
      <c r="B16" s="134" t="s">
        <v>1821</v>
      </c>
      <c r="C16" s="134" t="s">
        <v>1809</v>
      </c>
      <c r="D16" s="134" t="s">
        <v>1822</v>
      </c>
      <c r="E16" s="134" t="s">
        <v>1823</v>
      </c>
      <c r="F16" s="134" t="s">
        <v>1824</v>
      </c>
      <c r="G16" s="134" t="s">
        <v>1825</v>
      </c>
      <c r="H16" s="134" t="s">
        <v>1826</v>
      </c>
      <c r="I16" s="134" t="s">
        <v>1827</v>
      </c>
    </row>
    <row r="17" spans="1:9" x14ac:dyDescent="0.25">
      <c r="A17" s="132" t="s">
        <v>1815</v>
      </c>
      <c r="B17" s="136">
        <v>1.7365234393712974</v>
      </c>
      <c r="C17" s="137">
        <v>0.18705174158066659</v>
      </c>
      <c r="D17" s="137">
        <v>9.2836528796628013</v>
      </c>
      <c r="E17" s="137">
        <v>6.5378578363370471E-19</v>
      </c>
      <c r="F17" s="137">
        <v>1.3689395034503236</v>
      </c>
      <c r="G17" s="137">
        <v>2.104107375292271</v>
      </c>
      <c r="H17" s="137">
        <v>1.3689395034503236</v>
      </c>
      <c r="I17" s="137">
        <v>2.104107375292271</v>
      </c>
    </row>
    <row r="18" spans="1:9" x14ac:dyDescent="0.25">
      <c r="A18" s="132" t="s">
        <v>1828</v>
      </c>
      <c r="B18" s="136">
        <v>0.1015056389564761</v>
      </c>
      <c r="C18" s="137">
        <v>7.422929071901503E-3</v>
      </c>
      <c r="D18" s="137">
        <v>13.674607149448862</v>
      </c>
      <c r="E18" s="137">
        <v>5.9724510149829473E-36</v>
      </c>
      <c r="F18" s="137">
        <v>8.6918501401624298E-2</v>
      </c>
      <c r="G18" s="137">
        <v>0.11609277651132791</v>
      </c>
      <c r="H18" s="137">
        <v>8.6918501401624298E-2</v>
      </c>
      <c r="I18" s="137">
        <v>0.11609277651132791</v>
      </c>
    </row>
    <row r="19" spans="1:9" ht="15.75" thickBot="1" x14ac:dyDescent="0.3">
      <c r="A19" s="133" t="s">
        <v>889</v>
      </c>
      <c r="B19" s="162">
        <v>1.2854401439633976</v>
      </c>
      <c r="C19" s="138">
        <v>2.9780824443196689E-2</v>
      </c>
      <c r="D19" s="138">
        <v>43.163349839935385</v>
      </c>
      <c r="E19" s="138">
        <v>1.085955069403148E-163</v>
      </c>
      <c r="F19" s="138">
        <v>1.226916483230301</v>
      </c>
      <c r="G19" s="138">
        <v>1.3439638046964941</v>
      </c>
      <c r="H19" s="138">
        <v>1.226916483230301</v>
      </c>
      <c r="I19" s="138">
        <v>1.3439638046964941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9" sqref="A19"/>
    </sheetView>
  </sheetViews>
  <sheetFormatPr defaultRowHeight="15" x14ac:dyDescent="0.25"/>
  <cols>
    <col min="1" max="1" width="18" bestFit="1" customWidth="1"/>
    <col min="2" max="2" width="11.7109375" bestFit="1" customWidth="1"/>
    <col min="3" max="3" width="14.5703125" bestFit="1" customWidth="1"/>
    <col min="4" max="4" width="7.5703125" bestFit="1" customWidth="1"/>
    <col min="5" max="5" width="8.140625" bestFit="1" customWidth="1"/>
    <col min="6" max="6" width="13.42578125" bestFit="1" customWidth="1"/>
    <col min="7" max="7" width="11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1804</v>
      </c>
    </row>
    <row r="2" spans="1:9" ht="15.75" thickBot="1" x14ac:dyDescent="0.3"/>
    <row r="3" spans="1:9" x14ac:dyDescent="0.25">
      <c r="A3" s="135" t="s">
        <v>1805</v>
      </c>
      <c r="B3" s="135"/>
    </row>
    <row r="4" spans="1:9" x14ac:dyDescent="0.25">
      <c r="A4" s="132" t="s">
        <v>1806</v>
      </c>
      <c r="B4" s="136">
        <v>0.59807544639499344</v>
      </c>
    </row>
    <row r="5" spans="1:9" x14ac:dyDescent="0.25">
      <c r="A5" s="132" t="s">
        <v>1807</v>
      </c>
      <c r="B5" s="136">
        <v>0.35769423958057067</v>
      </c>
    </row>
    <row r="6" spans="1:9" x14ac:dyDescent="0.25">
      <c r="A6" s="132" t="s">
        <v>1808</v>
      </c>
      <c r="B6" s="136">
        <v>0.35476133656495684</v>
      </c>
    </row>
    <row r="7" spans="1:9" x14ac:dyDescent="0.25">
      <c r="A7" s="132" t="s">
        <v>1809</v>
      </c>
      <c r="B7" s="136">
        <v>4.5217236299844323</v>
      </c>
    </row>
    <row r="8" spans="1:9" ht="15.75" thickBot="1" x14ac:dyDescent="0.3">
      <c r="A8" s="133" t="s">
        <v>1810</v>
      </c>
      <c r="B8" s="133">
        <v>221</v>
      </c>
    </row>
    <row r="10" spans="1:9" ht="15.75" thickBot="1" x14ac:dyDescent="0.3">
      <c r="A10" t="s">
        <v>1811</v>
      </c>
    </row>
    <row r="11" spans="1:9" x14ac:dyDescent="0.25">
      <c r="A11" s="134"/>
      <c r="B11" s="134" t="s">
        <v>1816</v>
      </c>
      <c r="C11" s="134" t="s">
        <v>1817</v>
      </c>
      <c r="D11" s="134" t="s">
        <v>1818</v>
      </c>
      <c r="E11" s="134" t="s">
        <v>1819</v>
      </c>
      <c r="F11" s="134" t="s">
        <v>1820</v>
      </c>
    </row>
    <row r="12" spans="1:9" x14ac:dyDescent="0.25">
      <c r="A12" s="132" t="s">
        <v>1812</v>
      </c>
      <c r="B12" s="132">
        <v>1</v>
      </c>
      <c r="C12" s="137">
        <v>2493.5740697925012</v>
      </c>
      <c r="D12" s="137">
        <v>2493.5740697925012</v>
      </c>
      <c r="E12" s="137">
        <v>121.95910934535563</v>
      </c>
      <c r="F12" s="137">
        <v>7.9201740935361024E-23</v>
      </c>
    </row>
    <row r="13" spans="1:9" x14ac:dyDescent="0.25">
      <c r="A13" s="132" t="s">
        <v>1813</v>
      </c>
      <c r="B13" s="132">
        <v>219</v>
      </c>
      <c r="C13" s="137">
        <v>4477.6706243251501</v>
      </c>
      <c r="D13" s="137">
        <v>20.445984585959589</v>
      </c>
      <c r="E13" s="137"/>
      <c r="F13" s="137"/>
    </row>
    <row r="14" spans="1:9" ht="15.75" thickBot="1" x14ac:dyDescent="0.3">
      <c r="A14" s="133" t="s">
        <v>1814</v>
      </c>
      <c r="B14" s="133">
        <v>220</v>
      </c>
      <c r="C14" s="138">
        <v>6971.2446941176513</v>
      </c>
      <c r="D14" s="138"/>
      <c r="E14" s="138"/>
      <c r="F14" s="138"/>
    </row>
    <row r="15" spans="1:9" ht="15.75" thickBot="1" x14ac:dyDescent="0.3"/>
    <row r="16" spans="1:9" x14ac:dyDescent="0.25">
      <c r="A16" s="134"/>
      <c r="B16" s="134" t="s">
        <v>1821</v>
      </c>
      <c r="C16" s="134" t="s">
        <v>1809</v>
      </c>
      <c r="D16" s="134" t="s">
        <v>1822</v>
      </c>
      <c r="E16" s="134" t="s">
        <v>1823</v>
      </c>
      <c r="F16" s="134" t="s">
        <v>1824</v>
      </c>
      <c r="G16" s="134" t="s">
        <v>1825</v>
      </c>
      <c r="H16" s="134" t="s">
        <v>1826</v>
      </c>
      <c r="I16" s="134" t="s">
        <v>1827</v>
      </c>
    </row>
    <row r="17" spans="1:9" x14ac:dyDescent="0.25">
      <c r="A17" s="132" t="s">
        <v>1815</v>
      </c>
      <c r="B17" s="136">
        <v>5.1173605496062162</v>
      </c>
      <c r="C17" s="137">
        <v>0.42775374800998939</v>
      </c>
      <c r="D17" s="137">
        <v>11.963333047140734</v>
      </c>
      <c r="E17" s="137">
        <v>1.0326302441813995E-25</v>
      </c>
      <c r="F17" s="137">
        <v>4.2743197795181471</v>
      </c>
      <c r="G17" s="137">
        <v>5.9604013196942853</v>
      </c>
      <c r="H17" s="137">
        <v>4.2743197795181471</v>
      </c>
      <c r="I17" s="137">
        <v>5.9604013196942853</v>
      </c>
    </row>
    <row r="18" spans="1:9" ht="15.75" thickBot="1" x14ac:dyDescent="0.3">
      <c r="A18" s="133" t="s">
        <v>1510</v>
      </c>
      <c r="B18" s="162">
        <v>0.71644008251753566</v>
      </c>
      <c r="C18" s="138">
        <v>6.4874310215209591E-2</v>
      </c>
      <c r="D18" s="138">
        <v>11.043509829096701</v>
      </c>
      <c r="E18" s="138">
        <v>7.9201740935366702E-23</v>
      </c>
      <c r="F18" s="138">
        <v>0.5885822000391211</v>
      </c>
      <c r="G18" s="138">
        <v>0.84429796499595022</v>
      </c>
      <c r="H18" s="138">
        <v>0.5885822000391211</v>
      </c>
      <c r="I18" s="138">
        <v>0.84429796499595022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1"/>
  <sheetViews>
    <sheetView topLeftCell="A294" workbookViewId="0">
      <selection activeCell="F241" sqref="F241"/>
    </sheetView>
  </sheetViews>
  <sheetFormatPr defaultRowHeight="15" x14ac:dyDescent="0.25"/>
  <cols>
    <col min="1" max="1" width="24.42578125" style="12" bestFit="1" customWidth="1"/>
    <col min="2" max="2" width="5.7109375" bestFit="1" customWidth="1"/>
    <col min="3" max="3" width="5.85546875" bestFit="1" customWidth="1"/>
    <col min="4" max="5" width="6" bestFit="1" customWidth="1"/>
  </cols>
  <sheetData>
    <row r="1" spans="1:5" x14ac:dyDescent="0.25">
      <c r="A1" s="12" t="s">
        <v>102</v>
      </c>
      <c r="B1">
        <v>57.9</v>
      </c>
      <c r="C1" t="s">
        <v>97</v>
      </c>
      <c r="D1">
        <v>16.02</v>
      </c>
      <c r="E1">
        <v>17.55</v>
      </c>
    </row>
    <row r="2" spans="1:5" x14ac:dyDescent="0.25">
      <c r="A2" s="12" t="s">
        <v>286</v>
      </c>
      <c r="B2">
        <v>54.3</v>
      </c>
      <c r="C2" t="s">
        <v>283</v>
      </c>
      <c r="D2">
        <v>15.51</v>
      </c>
      <c r="E2">
        <v>16.670000000000002</v>
      </c>
    </row>
    <row r="3" spans="1:5" x14ac:dyDescent="0.25">
      <c r="A3" s="12" t="s">
        <v>303</v>
      </c>
      <c r="B3">
        <v>51.4</v>
      </c>
      <c r="C3" t="s">
        <v>295</v>
      </c>
    </row>
    <row r="4" spans="1:5" x14ac:dyDescent="0.25">
      <c r="A4" s="12" t="s">
        <v>155</v>
      </c>
      <c r="B4">
        <v>49.9</v>
      </c>
      <c r="C4" t="s">
        <v>154</v>
      </c>
    </row>
    <row r="5" spans="1:5" x14ac:dyDescent="0.25">
      <c r="A5" s="12" t="s">
        <v>106</v>
      </c>
      <c r="B5">
        <v>48.5</v>
      </c>
      <c r="C5" t="s">
        <v>97</v>
      </c>
      <c r="D5">
        <v>15.69</v>
      </c>
      <c r="E5">
        <v>17.18</v>
      </c>
    </row>
    <row r="6" spans="1:5" x14ac:dyDescent="0.25">
      <c r="A6" s="12" t="s">
        <v>342</v>
      </c>
      <c r="B6">
        <v>46.9</v>
      </c>
      <c r="C6" t="s">
        <v>70</v>
      </c>
    </row>
    <row r="7" spans="1:5" x14ac:dyDescent="0.25">
      <c r="A7" s="12" t="s">
        <v>292</v>
      </c>
      <c r="B7">
        <v>46.6</v>
      </c>
      <c r="C7" t="s">
        <v>283</v>
      </c>
    </row>
    <row r="8" spans="1:5" x14ac:dyDescent="0.25">
      <c r="A8" s="12" t="s">
        <v>39</v>
      </c>
      <c r="B8">
        <v>44.9</v>
      </c>
      <c r="C8" t="s">
        <v>31</v>
      </c>
    </row>
    <row r="9" spans="1:5" x14ac:dyDescent="0.25">
      <c r="A9" s="12" t="s">
        <v>476</v>
      </c>
      <c r="B9">
        <v>44.9</v>
      </c>
      <c r="C9" t="s">
        <v>162</v>
      </c>
    </row>
    <row r="10" spans="1:5" x14ac:dyDescent="0.25">
      <c r="A10" s="12" t="s">
        <v>310</v>
      </c>
      <c r="B10">
        <v>44.4</v>
      </c>
      <c r="C10" t="s">
        <v>309</v>
      </c>
    </row>
    <row r="11" spans="1:5" x14ac:dyDescent="0.25">
      <c r="A11" s="12" t="s">
        <v>76</v>
      </c>
      <c r="B11">
        <v>44.2</v>
      </c>
      <c r="C11" t="s">
        <v>70</v>
      </c>
    </row>
    <row r="12" spans="1:5" x14ac:dyDescent="0.25">
      <c r="A12" s="12" t="s">
        <v>143</v>
      </c>
      <c r="B12">
        <v>43.8</v>
      </c>
      <c r="C12" t="s">
        <v>142</v>
      </c>
    </row>
    <row r="13" spans="1:5" x14ac:dyDescent="0.25">
      <c r="A13" s="12" t="s">
        <v>180</v>
      </c>
      <c r="B13">
        <v>43.4</v>
      </c>
      <c r="C13" t="s">
        <v>175</v>
      </c>
    </row>
    <row r="14" spans="1:5" x14ac:dyDescent="0.25">
      <c r="A14" s="12" t="s">
        <v>475</v>
      </c>
      <c r="B14">
        <v>42.1</v>
      </c>
      <c r="C14" t="s">
        <v>122</v>
      </c>
    </row>
    <row r="15" spans="1:5" x14ac:dyDescent="0.25">
      <c r="A15" s="12" t="s">
        <v>506</v>
      </c>
      <c r="B15">
        <v>41.7</v>
      </c>
      <c r="C15" t="s">
        <v>154</v>
      </c>
    </row>
    <row r="16" spans="1:5" x14ac:dyDescent="0.25">
      <c r="A16" s="12" t="s">
        <v>194</v>
      </c>
      <c r="B16">
        <v>41.3</v>
      </c>
      <c r="C16" t="s">
        <v>183</v>
      </c>
      <c r="D16">
        <v>16.36</v>
      </c>
    </row>
    <row r="17" spans="1:5" x14ac:dyDescent="0.25">
      <c r="A17" s="12" t="s">
        <v>182</v>
      </c>
      <c r="B17">
        <v>41.2</v>
      </c>
      <c r="C17" t="s">
        <v>183</v>
      </c>
      <c r="D17">
        <v>3.08</v>
      </c>
    </row>
    <row r="18" spans="1:5" x14ac:dyDescent="0.25">
      <c r="A18" s="12" t="s">
        <v>266</v>
      </c>
      <c r="B18">
        <v>40.299999999999997</v>
      </c>
      <c r="C18" t="s">
        <v>258</v>
      </c>
    </row>
    <row r="19" spans="1:5" x14ac:dyDescent="0.25">
      <c r="A19" s="11" t="s">
        <v>42</v>
      </c>
      <c r="B19">
        <v>40</v>
      </c>
      <c r="C19" t="s">
        <v>44</v>
      </c>
    </row>
    <row r="20" spans="1:5" x14ac:dyDescent="0.25">
      <c r="A20" s="12" t="s">
        <v>415</v>
      </c>
      <c r="B20">
        <v>39.9</v>
      </c>
      <c r="C20" t="s">
        <v>90</v>
      </c>
      <c r="D20">
        <v>12.4</v>
      </c>
      <c r="E20">
        <v>13.2</v>
      </c>
    </row>
    <row r="21" spans="1:5" x14ac:dyDescent="0.25">
      <c r="A21" s="12" t="s">
        <v>328</v>
      </c>
      <c r="B21">
        <v>39.9</v>
      </c>
      <c r="C21" t="s">
        <v>319</v>
      </c>
    </row>
    <row r="22" spans="1:5" x14ac:dyDescent="0.25">
      <c r="A22" s="12" t="s">
        <v>113</v>
      </c>
      <c r="B22">
        <v>39.799999999999997</v>
      </c>
      <c r="C22" t="s">
        <v>112</v>
      </c>
    </row>
    <row r="23" spans="1:5" x14ac:dyDescent="0.25">
      <c r="A23" s="12" t="s">
        <v>138</v>
      </c>
      <c r="B23">
        <v>39.799999999999997</v>
      </c>
      <c r="C23" t="s">
        <v>132</v>
      </c>
    </row>
    <row r="24" spans="1:5" x14ac:dyDescent="0.25">
      <c r="A24" s="12" t="s">
        <v>60</v>
      </c>
      <c r="B24">
        <v>39.1</v>
      </c>
      <c r="C24" t="s">
        <v>55</v>
      </c>
      <c r="D24">
        <v>15.33</v>
      </c>
      <c r="E24">
        <v>16.79</v>
      </c>
    </row>
    <row r="25" spans="1:5" x14ac:dyDescent="0.25">
      <c r="A25" s="12" t="s">
        <v>447</v>
      </c>
      <c r="B25">
        <v>38.5</v>
      </c>
      <c r="C25" t="s">
        <v>122</v>
      </c>
    </row>
    <row r="26" spans="1:5" x14ac:dyDescent="0.25">
      <c r="A26" s="12" t="s">
        <v>260</v>
      </c>
      <c r="B26">
        <v>38</v>
      </c>
      <c r="C26" t="s">
        <v>258</v>
      </c>
    </row>
    <row r="27" spans="1:5" x14ac:dyDescent="0.25">
      <c r="A27" s="12" t="s">
        <v>22</v>
      </c>
      <c r="B27">
        <v>37.9</v>
      </c>
      <c r="C27" t="s">
        <v>21</v>
      </c>
    </row>
    <row r="28" spans="1:5" x14ac:dyDescent="0.25">
      <c r="A28" s="12" t="s">
        <v>158</v>
      </c>
      <c r="B28">
        <v>37.9</v>
      </c>
      <c r="C28" t="s">
        <v>154</v>
      </c>
    </row>
    <row r="29" spans="1:5" x14ac:dyDescent="0.25">
      <c r="A29" s="12" t="s">
        <v>247</v>
      </c>
      <c r="B29">
        <v>37.9</v>
      </c>
      <c r="C29" t="s">
        <v>283</v>
      </c>
    </row>
    <row r="30" spans="1:5" x14ac:dyDescent="0.25">
      <c r="A30" s="12" t="s">
        <v>343</v>
      </c>
      <c r="B30">
        <v>37.6</v>
      </c>
      <c r="C30" t="s">
        <v>21</v>
      </c>
    </row>
    <row r="31" spans="1:5" x14ac:dyDescent="0.25">
      <c r="A31" s="12" t="s">
        <v>225</v>
      </c>
      <c r="B31">
        <v>37.5</v>
      </c>
      <c r="C31" t="s">
        <v>219</v>
      </c>
    </row>
    <row r="32" spans="1:5" x14ac:dyDescent="0.25">
      <c r="A32" s="12" t="s">
        <v>229</v>
      </c>
      <c r="B32">
        <v>37.5</v>
      </c>
      <c r="C32" t="s">
        <v>232</v>
      </c>
    </row>
    <row r="33" spans="1:5" x14ac:dyDescent="0.25">
      <c r="A33" s="12" t="s">
        <v>213</v>
      </c>
      <c r="B33">
        <v>37.4</v>
      </c>
      <c r="C33" t="s">
        <v>211</v>
      </c>
    </row>
    <row r="34" spans="1:5" x14ac:dyDescent="0.25">
      <c r="A34" s="12" t="s">
        <v>191</v>
      </c>
      <c r="B34">
        <v>37.299999999999997</v>
      </c>
      <c r="C34" t="s">
        <v>90</v>
      </c>
      <c r="D34">
        <v>18.04</v>
      </c>
      <c r="E34">
        <v>19.75</v>
      </c>
    </row>
    <row r="35" spans="1:5" x14ac:dyDescent="0.25">
      <c r="A35" s="12" t="s">
        <v>117</v>
      </c>
      <c r="B35">
        <v>37.299999999999997</v>
      </c>
      <c r="C35" t="s">
        <v>162</v>
      </c>
    </row>
    <row r="36" spans="1:5" x14ac:dyDescent="0.25">
      <c r="A36" s="12" t="s">
        <v>383</v>
      </c>
      <c r="B36">
        <v>37.1</v>
      </c>
      <c r="C36" t="s">
        <v>258</v>
      </c>
    </row>
    <row r="37" spans="1:5" x14ac:dyDescent="0.25">
      <c r="A37" s="12" t="s">
        <v>96</v>
      </c>
      <c r="B37">
        <v>36.9</v>
      </c>
      <c r="C37" t="s">
        <v>97</v>
      </c>
    </row>
    <row r="38" spans="1:5" x14ac:dyDescent="0.25">
      <c r="A38" s="12" t="s">
        <v>236</v>
      </c>
      <c r="B38">
        <v>36.799999999999997</v>
      </c>
      <c r="C38" t="s">
        <v>80</v>
      </c>
    </row>
    <row r="39" spans="1:5" x14ac:dyDescent="0.25">
      <c r="A39" s="12" t="s">
        <v>278</v>
      </c>
      <c r="B39">
        <v>36.6</v>
      </c>
      <c r="C39" t="s">
        <v>269</v>
      </c>
    </row>
    <row r="40" spans="1:5" x14ac:dyDescent="0.25">
      <c r="A40" s="12" t="s">
        <v>53</v>
      </c>
      <c r="B40">
        <v>36.299999999999997</v>
      </c>
      <c r="C40" t="s">
        <v>55</v>
      </c>
      <c r="D40">
        <v>21.25</v>
      </c>
    </row>
    <row r="41" spans="1:5" x14ac:dyDescent="0.25">
      <c r="A41" s="12" t="s">
        <v>133</v>
      </c>
      <c r="B41">
        <v>36.1</v>
      </c>
      <c r="C41" t="s">
        <v>132</v>
      </c>
    </row>
    <row r="42" spans="1:5" x14ac:dyDescent="0.25">
      <c r="A42" s="12" t="s">
        <v>317</v>
      </c>
      <c r="B42">
        <v>35.9</v>
      </c>
      <c r="C42" t="s">
        <v>319</v>
      </c>
    </row>
    <row r="43" spans="1:5" x14ac:dyDescent="0.25">
      <c r="A43" s="12" t="s">
        <v>195</v>
      </c>
      <c r="B43">
        <v>35.799999999999997</v>
      </c>
      <c r="C43" t="s">
        <v>197</v>
      </c>
    </row>
    <row r="44" spans="1:5" x14ac:dyDescent="0.25">
      <c r="A44" s="12" t="s">
        <v>477</v>
      </c>
      <c r="B44">
        <v>35.4</v>
      </c>
      <c r="C44" t="s">
        <v>295</v>
      </c>
    </row>
    <row r="45" spans="1:5" x14ac:dyDescent="0.25">
      <c r="A45" s="12" t="s">
        <v>144</v>
      </c>
      <c r="B45">
        <v>35.200000000000003</v>
      </c>
      <c r="C45" t="s">
        <v>142</v>
      </c>
    </row>
    <row r="46" spans="1:5" x14ac:dyDescent="0.25">
      <c r="A46" s="12" t="s">
        <v>580</v>
      </c>
      <c r="B46">
        <v>35.1</v>
      </c>
      <c r="C46" t="s">
        <v>18</v>
      </c>
    </row>
    <row r="47" spans="1:5" x14ac:dyDescent="0.25">
      <c r="A47" s="12" t="s">
        <v>32</v>
      </c>
      <c r="B47">
        <v>34.799999999999997</v>
      </c>
      <c r="C47" t="s">
        <v>31</v>
      </c>
    </row>
    <row r="48" spans="1:5" x14ac:dyDescent="0.25">
      <c r="A48" s="12" t="s">
        <v>244</v>
      </c>
      <c r="B48">
        <v>34.6</v>
      </c>
      <c r="C48" t="s">
        <v>142</v>
      </c>
    </row>
    <row r="49" spans="1:3" x14ac:dyDescent="0.25">
      <c r="A49" s="12" t="s">
        <v>341</v>
      </c>
      <c r="B49">
        <v>34.1</v>
      </c>
      <c r="C49" t="s">
        <v>334</v>
      </c>
    </row>
    <row r="50" spans="1:3" x14ac:dyDescent="0.25">
      <c r="A50" s="12" t="s">
        <v>384</v>
      </c>
      <c r="B50">
        <v>33.700000000000003</v>
      </c>
      <c r="C50" t="s">
        <v>245</v>
      </c>
    </row>
    <row r="51" spans="1:3" x14ac:dyDescent="0.25">
      <c r="A51" s="12" t="s">
        <v>26</v>
      </c>
      <c r="B51">
        <v>33.6</v>
      </c>
      <c r="C51" t="s">
        <v>21</v>
      </c>
    </row>
    <row r="52" spans="1:3" x14ac:dyDescent="0.25">
      <c r="A52" s="12" t="s">
        <v>347</v>
      </c>
      <c r="B52">
        <v>33.6</v>
      </c>
      <c r="C52" t="s">
        <v>112</v>
      </c>
    </row>
    <row r="53" spans="1:3" x14ac:dyDescent="0.25">
      <c r="A53" s="12" t="s">
        <v>449</v>
      </c>
      <c r="B53">
        <v>33.4</v>
      </c>
      <c r="C53" t="s">
        <v>44</v>
      </c>
    </row>
    <row r="54" spans="1:3" x14ac:dyDescent="0.25">
      <c r="A54" s="12" t="s">
        <v>240</v>
      </c>
      <c r="B54">
        <v>33.200000000000003</v>
      </c>
      <c r="C54" t="s">
        <v>245</v>
      </c>
    </row>
    <row r="55" spans="1:3" x14ac:dyDescent="0.25">
      <c r="A55" s="12" t="s">
        <v>79</v>
      </c>
      <c r="B55">
        <v>33</v>
      </c>
      <c r="C55" t="s">
        <v>80</v>
      </c>
    </row>
    <row r="56" spans="1:3" x14ac:dyDescent="0.25">
      <c r="A56" s="12" t="s">
        <v>381</v>
      </c>
      <c r="B56">
        <v>33</v>
      </c>
      <c r="C56" t="s">
        <v>132</v>
      </c>
    </row>
    <row r="57" spans="1:3" x14ac:dyDescent="0.25">
      <c r="A57" s="12" t="s">
        <v>153</v>
      </c>
      <c r="B57">
        <v>32.799999999999997</v>
      </c>
      <c r="C57" t="s">
        <v>269</v>
      </c>
    </row>
    <row r="58" spans="1:3" x14ac:dyDescent="0.25">
      <c r="A58" s="12" t="s">
        <v>24</v>
      </c>
      <c r="B58">
        <v>32.6</v>
      </c>
      <c r="C58" t="s">
        <v>21</v>
      </c>
    </row>
    <row r="59" spans="1:3" x14ac:dyDescent="0.25">
      <c r="A59" s="12" t="s">
        <v>713</v>
      </c>
      <c r="B59">
        <v>32.5</v>
      </c>
      <c r="C59" t="s">
        <v>211</v>
      </c>
    </row>
    <row r="60" spans="1:3" x14ac:dyDescent="0.25">
      <c r="A60" s="12" t="s">
        <v>221</v>
      </c>
      <c r="B60">
        <v>32.4</v>
      </c>
      <c r="C60" t="s">
        <v>219</v>
      </c>
    </row>
    <row r="61" spans="1:3" x14ac:dyDescent="0.25">
      <c r="A61" s="12" t="s">
        <v>336</v>
      </c>
      <c r="B61">
        <v>32.299999999999997</v>
      </c>
      <c r="C61" t="s">
        <v>334</v>
      </c>
    </row>
    <row r="62" spans="1:3" x14ac:dyDescent="0.25">
      <c r="A62" s="12" t="s">
        <v>208</v>
      </c>
      <c r="B62">
        <v>32.200000000000003</v>
      </c>
      <c r="C62" t="s">
        <v>211</v>
      </c>
    </row>
    <row r="63" spans="1:3" x14ac:dyDescent="0.25">
      <c r="A63" s="11" t="s">
        <v>204</v>
      </c>
      <c r="B63">
        <v>32.1</v>
      </c>
      <c r="C63" t="s">
        <v>197</v>
      </c>
    </row>
    <row r="64" spans="1:3" x14ac:dyDescent="0.25">
      <c r="A64" s="12" t="s">
        <v>265</v>
      </c>
      <c r="B64">
        <v>31.9</v>
      </c>
      <c r="C64" t="s">
        <v>258</v>
      </c>
    </row>
    <row r="65" spans="1:5" x14ac:dyDescent="0.25">
      <c r="A65" s="12" t="s">
        <v>185</v>
      </c>
      <c r="B65">
        <v>31.8</v>
      </c>
      <c r="C65" t="s">
        <v>183</v>
      </c>
      <c r="D65">
        <v>8</v>
      </c>
    </row>
    <row r="66" spans="1:5" x14ac:dyDescent="0.25">
      <c r="A66" s="12" t="s">
        <v>6</v>
      </c>
      <c r="B66">
        <v>31.7</v>
      </c>
      <c r="C66" t="s">
        <v>18</v>
      </c>
    </row>
    <row r="67" spans="1:5" x14ac:dyDescent="0.25">
      <c r="A67" s="12" t="s">
        <v>94</v>
      </c>
      <c r="B67">
        <v>31.4</v>
      </c>
      <c r="C67" t="s">
        <v>90</v>
      </c>
      <c r="D67">
        <v>12</v>
      </c>
      <c r="E67">
        <v>12</v>
      </c>
    </row>
    <row r="68" spans="1:5" x14ac:dyDescent="0.25">
      <c r="A68" s="12" t="s">
        <v>201</v>
      </c>
      <c r="B68">
        <v>31.2</v>
      </c>
      <c r="C68" t="s">
        <v>197</v>
      </c>
    </row>
    <row r="69" spans="1:5" x14ac:dyDescent="0.25">
      <c r="A69" s="12" t="s">
        <v>207</v>
      </c>
      <c r="B69">
        <v>31.2</v>
      </c>
      <c r="C69" t="s">
        <v>197</v>
      </c>
    </row>
    <row r="70" spans="1:5" x14ac:dyDescent="0.25">
      <c r="A70" s="12" t="s">
        <v>312</v>
      </c>
      <c r="B70">
        <v>31.2</v>
      </c>
      <c r="C70" t="s">
        <v>309</v>
      </c>
    </row>
    <row r="71" spans="1:5" x14ac:dyDescent="0.25">
      <c r="A71" s="12" t="s">
        <v>389</v>
      </c>
      <c r="B71">
        <v>31.1</v>
      </c>
      <c r="C71" t="s">
        <v>70</v>
      </c>
    </row>
    <row r="72" spans="1:5" x14ac:dyDescent="0.25">
      <c r="A72" s="12" t="s">
        <v>277</v>
      </c>
      <c r="B72">
        <v>31</v>
      </c>
      <c r="C72" t="s">
        <v>245</v>
      </c>
    </row>
    <row r="73" spans="1:5" x14ac:dyDescent="0.25">
      <c r="A73" s="12" t="s">
        <v>62</v>
      </c>
      <c r="B73">
        <v>30.9</v>
      </c>
      <c r="C73" t="s">
        <v>175</v>
      </c>
    </row>
    <row r="74" spans="1:5" x14ac:dyDescent="0.25">
      <c r="A74" s="12" t="s">
        <v>327</v>
      </c>
      <c r="B74">
        <v>30.8</v>
      </c>
      <c r="C74" t="s">
        <v>112</v>
      </c>
    </row>
    <row r="75" spans="1:5" x14ac:dyDescent="0.25">
      <c r="A75" s="12" t="s">
        <v>446</v>
      </c>
      <c r="B75">
        <v>30.6</v>
      </c>
      <c r="C75" t="s">
        <v>211</v>
      </c>
    </row>
    <row r="76" spans="1:5" x14ac:dyDescent="0.25">
      <c r="A76" s="12" t="s">
        <v>199</v>
      </c>
      <c r="B76">
        <v>30</v>
      </c>
      <c r="C76" t="s">
        <v>18</v>
      </c>
    </row>
    <row r="77" spans="1:5" x14ac:dyDescent="0.25">
      <c r="A77" s="12" t="s">
        <v>169</v>
      </c>
      <c r="B77">
        <v>30</v>
      </c>
      <c r="C77" t="s">
        <v>197</v>
      </c>
    </row>
    <row r="78" spans="1:5" x14ac:dyDescent="0.25">
      <c r="A78" s="12" t="s">
        <v>141</v>
      </c>
      <c r="B78">
        <v>30</v>
      </c>
      <c r="C78" t="s">
        <v>142</v>
      </c>
    </row>
    <row r="79" spans="1:5" x14ac:dyDescent="0.25">
      <c r="A79" s="12" t="s">
        <v>30</v>
      </c>
      <c r="B79">
        <v>29.8</v>
      </c>
      <c r="C79" t="s">
        <v>31</v>
      </c>
    </row>
    <row r="80" spans="1:5" x14ac:dyDescent="0.25">
      <c r="A80" s="12" t="s">
        <v>71</v>
      </c>
      <c r="B80">
        <v>29.8</v>
      </c>
      <c r="C80" t="s">
        <v>309</v>
      </c>
    </row>
    <row r="81" spans="1:5" x14ac:dyDescent="0.25">
      <c r="A81" s="12" t="s">
        <v>482</v>
      </c>
      <c r="B81">
        <v>29.8</v>
      </c>
      <c r="C81" t="s">
        <v>258</v>
      </c>
    </row>
    <row r="82" spans="1:5" x14ac:dyDescent="0.25">
      <c r="A82" s="12" t="s">
        <v>189</v>
      </c>
      <c r="B82">
        <v>29.7</v>
      </c>
      <c r="C82" t="s">
        <v>183</v>
      </c>
      <c r="D82">
        <v>9.5</v>
      </c>
    </row>
    <row r="83" spans="1:5" x14ac:dyDescent="0.25">
      <c r="A83" s="12" t="s">
        <v>51</v>
      </c>
      <c r="B83">
        <v>29.7</v>
      </c>
      <c r="C83" t="s">
        <v>44</v>
      </c>
    </row>
    <row r="84" spans="1:5" x14ac:dyDescent="0.25">
      <c r="A84" s="12" t="s">
        <v>267</v>
      </c>
      <c r="B84">
        <v>29.7</v>
      </c>
      <c r="C84" t="s">
        <v>245</v>
      </c>
    </row>
    <row r="85" spans="1:5" x14ac:dyDescent="0.25">
      <c r="A85" s="12" t="s">
        <v>165</v>
      </c>
      <c r="B85">
        <v>29.6</v>
      </c>
      <c r="C85" t="s">
        <v>197</v>
      </c>
    </row>
    <row r="86" spans="1:5" x14ac:dyDescent="0.25">
      <c r="A86" s="12" t="s">
        <v>82</v>
      </c>
      <c r="B86">
        <v>29.6</v>
      </c>
      <c r="C86" t="s">
        <v>80</v>
      </c>
    </row>
    <row r="87" spans="1:5" x14ac:dyDescent="0.25">
      <c r="A87" s="12" t="s">
        <v>238</v>
      </c>
      <c r="B87">
        <v>29.6</v>
      </c>
      <c r="C87" t="s">
        <v>232</v>
      </c>
    </row>
    <row r="88" spans="1:5" x14ac:dyDescent="0.25">
      <c r="A88" s="12" t="s">
        <v>67</v>
      </c>
      <c r="B88">
        <v>29.5</v>
      </c>
      <c r="C88" t="s">
        <v>55</v>
      </c>
      <c r="D88">
        <v>10.050000000000001</v>
      </c>
      <c r="E88">
        <v>11</v>
      </c>
    </row>
    <row r="89" spans="1:5" x14ac:dyDescent="0.25">
      <c r="A89" s="12" t="s">
        <v>88</v>
      </c>
      <c r="B89">
        <v>29.5</v>
      </c>
      <c r="C89" t="s">
        <v>80</v>
      </c>
    </row>
    <row r="90" spans="1:5" x14ac:dyDescent="0.25">
      <c r="A90" s="12" t="s">
        <v>35</v>
      </c>
      <c r="B90">
        <v>29.4</v>
      </c>
      <c r="C90" t="s">
        <v>31</v>
      </c>
    </row>
    <row r="91" spans="1:5" x14ac:dyDescent="0.25">
      <c r="A91" s="12" t="s">
        <v>345</v>
      </c>
      <c r="B91">
        <v>29.3</v>
      </c>
      <c r="C91" t="s">
        <v>319</v>
      </c>
    </row>
    <row r="92" spans="1:5" x14ac:dyDescent="0.25">
      <c r="A92" s="12" t="s">
        <v>63</v>
      </c>
      <c r="B92">
        <v>29.3</v>
      </c>
      <c r="C92" t="s">
        <v>334</v>
      </c>
    </row>
    <row r="93" spans="1:5" x14ac:dyDescent="0.25">
      <c r="A93" s="11" t="s">
        <v>131</v>
      </c>
      <c r="B93">
        <v>29.2</v>
      </c>
      <c r="C93" t="s">
        <v>132</v>
      </c>
    </row>
    <row r="94" spans="1:5" x14ac:dyDescent="0.25">
      <c r="A94" s="12" t="s">
        <v>87</v>
      </c>
      <c r="B94">
        <v>29.2</v>
      </c>
      <c r="C94" t="s">
        <v>232</v>
      </c>
    </row>
    <row r="95" spans="1:5" x14ac:dyDescent="0.25">
      <c r="A95" s="12" t="s">
        <v>452</v>
      </c>
      <c r="B95">
        <v>29.1</v>
      </c>
      <c r="C95" t="s">
        <v>18</v>
      </c>
    </row>
    <row r="96" spans="1:5" x14ac:dyDescent="0.25">
      <c r="A96" s="12" t="s">
        <v>382</v>
      </c>
      <c r="B96">
        <v>29.1</v>
      </c>
      <c r="C96" t="s">
        <v>19</v>
      </c>
    </row>
    <row r="97" spans="1:5" x14ac:dyDescent="0.25">
      <c r="A97" s="12" t="s">
        <v>433</v>
      </c>
      <c r="B97">
        <v>29.1</v>
      </c>
      <c r="C97" t="s">
        <v>19</v>
      </c>
    </row>
    <row r="98" spans="1:5" x14ac:dyDescent="0.25">
      <c r="A98" s="12" t="s">
        <v>105</v>
      </c>
      <c r="B98">
        <v>29</v>
      </c>
      <c r="C98" t="s">
        <v>55</v>
      </c>
      <c r="D98">
        <v>10</v>
      </c>
    </row>
    <row r="99" spans="1:5" x14ac:dyDescent="0.25">
      <c r="A99" s="12" t="s">
        <v>419</v>
      </c>
      <c r="B99">
        <v>28.9</v>
      </c>
      <c r="C99" t="s">
        <v>21</v>
      </c>
    </row>
    <row r="100" spans="1:5" x14ac:dyDescent="0.25">
      <c r="A100" s="12" t="s">
        <v>214</v>
      </c>
      <c r="B100">
        <v>28.8</v>
      </c>
      <c r="C100" t="s">
        <v>183</v>
      </c>
    </row>
    <row r="101" spans="1:5" x14ac:dyDescent="0.25">
      <c r="A101" s="12" t="s">
        <v>212</v>
      </c>
      <c r="B101">
        <v>28.7</v>
      </c>
      <c r="C101" t="s">
        <v>211</v>
      </c>
    </row>
    <row r="102" spans="1:5" x14ac:dyDescent="0.25">
      <c r="A102" s="12" t="s">
        <v>481</v>
      </c>
      <c r="B102">
        <v>28.6</v>
      </c>
      <c r="C102" t="s">
        <v>175</v>
      </c>
    </row>
    <row r="103" spans="1:5" x14ac:dyDescent="0.25">
      <c r="A103" s="12" t="s">
        <v>483</v>
      </c>
      <c r="B103">
        <v>28.5</v>
      </c>
      <c r="C103" t="s">
        <v>112</v>
      </c>
    </row>
    <row r="104" spans="1:5" x14ac:dyDescent="0.25">
      <c r="A104" s="12" t="s">
        <v>344</v>
      </c>
      <c r="B104">
        <v>28.4</v>
      </c>
      <c r="C104" t="s">
        <v>90</v>
      </c>
      <c r="D104">
        <v>1.58</v>
      </c>
      <c r="E104">
        <v>2.4300000000000002</v>
      </c>
    </row>
    <row r="105" spans="1:5" x14ac:dyDescent="0.25">
      <c r="A105" s="12" t="s">
        <v>0</v>
      </c>
      <c r="B105">
        <v>28.2</v>
      </c>
      <c r="C105" t="s">
        <v>18</v>
      </c>
    </row>
    <row r="106" spans="1:5" x14ac:dyDescent="0.25">
      <c r="A106" s="12" t="s">
        <v>349</v>
      </c>
      <c r="B106">
        <v>28.2</v>
      </c>
      <c r="C106" t="s">
        <v>70</v>
      </c>
    </row>
    <row r="107" spans="1:5" x14ac:dyDescent="0.25">
      <c r="A107" s="12" t="s">
        <v>271</v>
      </c>
      <c r="B107">
        <v>28.2</v>
      </c>
      <c r="C107" t="s">
        <v>269</v>
      </c>
    </row>
    <row r="108" spans="1:5" x14ac:dyDescent="0.25">
      <c r="A108" s="12" t="s">
        <v>285</v>
      </c>
      <c r="B108">
        <v>28.1</v>
      </c>
      <c r="C108" t="s">
        <v>283</v>
      </c>
    </row>
    <row r="109" spans="1:5" x14ac:dyDescent="0.25">
      <c r="A109" s="12" t="s">
        <v>16</v>
      </c>
      <c r="B109">
        <v>28</v>
      </c>
      <c r="C109" t="s">
        <v>154</v>
      </c>
    </row>
    <row r="110" spans="1:5" x14ac:dyDescent="0.25">
      <c r="A110" s="12" t="s">
        <v>528</v>
      </c>
      <c r="B110">
        <v>27.9</v>
      </c>
      <c r="C110" t="s">
        <v>183</v>
      </c>
      <c r="D110">
        <v>4</v>
      </c>
      <c r="E110">
        <v>4</v>
      </c>
    </row>
    <row r="111" spans="1:5" x14ac:dyDescent="0.25">
      <c r="A111" s="12" t="s">
        <v>782</v>
      </c>
      <c r="B111">
        <v>27.9</v>
      </c>
      <c r="C111" t="s">
        <v>334</v>
      </c>
    </row>
    <row r="112" spans="1:5" x14ac:dyDescent="0.25">
      <c r="A112" s="12" t="s">
        <v>8</v>
      </c>
      <c r="B112">
        <v>27.8</v>
      </c>
      <c r="C112" t="s">
        <v>18</v>
      </c>
    </row>
    <row r="113" spans="1:4" x14ac:dyDescent="0.25">
      <c r="A113" s="12" t="s">
        <v>149</v>
      </c>
      <c r="B113">
        <v>27.8</v>
      </c>
      <c r="C113" t="s">
        <v>142</v>
      </c>
    </row>
    <row r="114" spans="1:4" x14ac:dyDescent="0.25">
      <c r="A114" s="12" t="s">
        <v>314</v>
      </c>
      <c r="B114">
        <v>27.8</v>
      </c>
      <c r="C114" t="s">
        <v>309</v>
      </c>
    </row>
    <row r="115" spans="1:4" x14ac:dyDescent="0.25">
      <c r="A115" s="11" t="s">
        <v>321</v>
      </c>
      <c r="B115">
        <v>27.5</v>
      </c>
      <c r="C115" t="s">
        <v>319</v>
      </c>
    </row>
    <row r="116" spans="1:4" x14ac:dyDescent="0.25">
      <c r="A116" s="12" t="s">
        <v>176</v>
      </c>
      <c r="B116">
        <v>27.4</v>
      </c>
      <c r="C116" t="s">
        <v>80</v>
      </c>
    </row>
    <row r="117" spans="1:4" x14ac:dyDescent="0.25">
      <c r="A117" s="12" t="s">
        <v>125</v>
      </c>
      <c r="B117">
        <v>27.4</v>
      </c>
      <c r="C117" t="s">
        <v>122</v>
      </c>
    </row>
    <row r="118" spans="1:4" x14ac:dyDescent="0.25">
      <c r="A118" s="12" t="s">
        <v>351</v>
      </c>
      <c r="B118">
        <v>27.4</v>
      </c>
      <c r="C118" t="s">
        <v>122</v>
      </c>
    </row>
    <row r="119" spans="1:4" x14ac:dyDescent="0.25">
      <c r="A119" s="12" t="s">
        <v>346</v>
      </c>
      <c r="B119">
        <v>27.2</v>
      </c>
      <c r="C119" t="s">
        <v>232</v>
      </c>
    </row>
    <row r="120" spans="1:4" x14ac:dyDescent="0.25">
      <c r="A120" s="11" t="s">
        <v>17</v>
      </c>
      <c r="B120">
        <v>27.1</v>
      </c>
      <c r="C120" t="s">
        <v>19</v>
      </c>
    </row>
    <row r="121" spans="1:4" x14ac:dyDescent="0.25">
      <c r="A121" s="12" t="s">
        <v>388</v>
      </c>
      <c r="B121">
        <v>27.1</v>
      </c>
      <c r="C121" t="s">
        <v>70</v>
      </c>
    </row>
    <row r="122" spans="1:4" x14ac:dyDescent="0.25">
      <c r="A122" s="12" t="s">
        <v>456</v>
      </c>
      <c r="B122">
        <v>27.1</v>
      </c>
      <c r="C122" t="s">
        <v>258</v>
      </c>
    </row>
    <row r="123" spans="1:4" x14ac:dyDescent="0.25">
      <c r="A123" s="12" t="s">
        <v>56</v>
      </c>
      <c r="B123">
        <v>26.7</v>
      </c>
      <c r="C123" t="s">
        <v>55</v>
      </c>
      <c r="D123">
        <v>4.25</v>
      </c>
    </row>
    <row r="124" spans="1:4" x14ac:dyDescent="0.25">
      <c r="A124" s="12" t="s">
        <v>385</v>
      </c>
      <c r="B124">
        <v>26.7</v>
      </c>
      <c r="C124" t="s">
        <v>162</v>
      </c>
    </row>
    <row r="125" spans="1:4" x14ac:dyDescent="0.25">
      <c r="A125" s="12" t="s">
        <v>172</v>
      </c>
      <c r="B125">
        <v>26.6</v>
      </c>
      <c r="C125" t="s">
        <v>162</v>
      </c>
    </row>
    <row r="126" spans="1:4" x14ac:dyDescent="0.25">
      <c r="A126" s="12" t="s">
        <v>120</v>
      </c>
      <c r="B126">
        <v>26.5</v>
      </c>
      <c r="C126" t="s">
        <v>112</v>
      </c>
    </row>
    <row r="127" spans="1:4" x14ac:dyDescent="0.25">
      <c r="A127" s="12" t="s">
        <v>330</v>
      </c>
      <c r="B127">
        <v>26.2</v>
      </c>
      <c r="C127" t="s">
        <v>319</v>
      </c>
    </row>
    <row r="128" spans="1:4" x14ac:dyDescent="0.25">
      <c r="A128" s="12" t="s">
        <v>293</v>
      </c>
      <c r="B128">
        <v>26.2</v>
      </c>
      <c r="C128" t="s">
        <v>295</v>
      </c>
    </row>
    <row r="129" spans="1:5" x14ac:dyDescent="0.25">
      <c r="A129" s="12" t="s">
        <v>127</v>
      </c>
      <c r="B129">
        <v>26.1</v>
      </c>
      <c r="C129" t="s">
        <v>90</v>
      </c>
      <c r="D129">
        <v>7.5</v>
      </c>
      <c r="E129">
        <v>8.2899999999999991</v>
      </c>
    </row>
    <row r="130" spans="1:5" x14ac:dyDescent="0.25">
      <c r="A130" s="12" t="s">
        <v>15</v>
      </c>
      <c r="B130">
        <v>26</v>
      </c>
      <c r="C130" t="s">
        <v>219</v>
      </c>
    </row>
    <row r="131" spans="1:5" x14ac:dyDescent="0.25">
      <c r="A131" s="12" t="s">
        <v>123</v>
      </c>
      <c r="B131">
        <v>25.8</v>
      </c>
      <c r="C131" t="s">
        <v>122</v>
      </c>
    </row>
    <row r="132" spans="1:5" x14ac:dyDescent="0.25">
      <c r="A132" s="12" t="s">
        <v>294</v>
      </c>
      <c r="B132">
        <v>25.7</v>
      </c>
      <c r="C132" t="s">
        <v>295</v>
      </c>
    </row>
    <row r="133" spans="1:5" x14ac:dyDescent="0.25">
      <c r="A133" s="11" t="s">
        <v>190</v>
      </c>
      <c r="B133">
        <v>25.6</v>
      </c>
      <c r="C133" t="s">
        <v>183</v>
      </c>
      <c r="D133">
        <v>1.06</v>
      </c>
      <c r="E133">
        <v>1.1599999999999999</v>
      </c>
    </row>
    <row r="134" spans="1:5" x14ac:dyDescent="0.25">
      <c r="A134" s="12" t="s">
        <v>179</v>
      </c>
      <c r="B134">
        <v>25.6</v>
      </c>
      <c r="C134" t="s">
        <v>175</v>
      </c>
    </row>
    <row r="135" spans="1:5" x14ac:dyDescent="0.25">
      <c r="A135" s="12" t="s">
        <v>85</v>
      </c>
      <c r="B135">
        <v>25.6</v>
      </c>
      <c r="C135" t="s">
        <v>219</v>
      </c>
    </row>
    <row r="136" spans="1:5" x14ac:dyDescent="0.25">
      <c r="A136" s="12" t="s">
        <v>392</v>
      </c>
      <c r="B136">
        <v>25.5</v>
      </c>
      <c r="C136" t="s">
        <v>80</v>
      </c>
    </row>
    <row r="137" spans="1:5" x14ac:dyDescent="0.25">
      <c r="A137" s="12" t="s">
        <v>137</v>
      </c>
      <c r="B137">
        <v>25.5</v>
      </c>
      <c r="C137" t="s">
        <v>132</v>
      </c>
    </row>
    <row r="138" spans="1:5" x14ac:dyDescent="0.25">
      <c r="A138" s="12" t="s">
        <v>418</v>
      </c>
      <c r="B138">
        <v>25.4</v>
      </c>
      <c r="C138" t="s">
        <v>319</v>
      </c>
    </row>
    <row r="139" spans="1:5" x14ac:dyDescent="0.25">
      <c r="A139" s="12" t="s">
        <v>217</v>
      </c>
      <c r="B139">
        <v>25.4</v>
      </c>
      <c r="C139" t="s">
        <v>211</v>
      </c>
    </row>
    <row r="140" spans="1:5" x14ac:dyDescent="0.25">
      <c r="A140" s="12" t="s">
        <v>275</v>
      </c>
      <c r="B140">
        <v>25.4</v>
      </c>
      <c r="C140" t="s">
        <v>269</v>
      </c>
    </row>
    <row r="141" spans="1:5" x14ac:dyDescent="0.25">
      <c r="A141" s="12" t="s">
        <v>362</v>
      </c>
      <c r="B141">
        <v>25.3</v>
      </c>
      <c r="C141" t="s">
        <v>19</v>
      </c>
    </row>
    <row r="142" spans="1:5" x14ac:dyDescent="0.25">
      <c r="A142" s="11" t="s">
        <v>298</v>
      </c>
      <c r="B142">
        <v>25.2</v>
      </c>
      <c r="C142" t="s">
        <v>295</v>
      </c>
    </row>
    <row r="143" spans="1:5" x14ac:dyDescent="0.25">
      <c r="A143" s="12" t="s">
        <v>400</v>
      </c>
      <c r="B143">
        <v>25.1</v>
      </c>
      <c r="C143" t="s">
        <v>183</v>
      </c>
      <c r="D143">
        <v>4</v>
      </c>
      <c r="E143">
        <v>4</v>
      </c>
    </row>
    <row r="144" spans="1:5" x14ac:dyDescent="0.25">
      <c r="A144" s="12" t="s">
        <v>320</v>
      </c>
      <c r="B144">
        <v>25.1</v>
      </c>
      <c r="C144" t="s">
        <v>319</v>
      </c>
    </row>
    <row r="145" spans="1:3" x14ac:dyDescent="0.25">
      <c r="A145" s="12" t="s">
        <v>357</v>
      </c>
      <c r="B145">
        <v>25.1</v>
      </c>
      <c r="C145" t="s">
        <v>211</v>
      </c>
    </row>
    <row r="146" spans="1:3" x14ac:dyDescent="0.25">
      <c r="A146" s="12" t="s">
        <v>704</v>
      </c>
      <c r="B146">
        <v>25</v>
      </c>
      <c r="C146" t="s">
        <v>175</v>
      </c>
    </row>
    <row r="147" spans="1:3" x14ac:dyDescent="0.25">
      <c r="A147" s="12" t="s">
        <v>205</v>
      </c>
      <c r="B147">
        <v>25</v>
      </c>
      <c r="C147" t="s">
        <v>295</v>
      </c>
    </row>
    <row r="148" spans="1:3" x14ac:dyDescent="0.25">
      <c r="A148" s="12" t="s">
        <v>338</v>
      </c>
      <c r="B148">
        <v>25</v>
      </c>
      <c r="C148" t="s">
        <v>112</v>
      </c>
    </row>
    <row r="149" spans="1:3" x14ac:dyDescent="0.25">
      <c r="A149" s="12" t="s">
        <v>332</v>
      </c>
      <c r="B149">
        <v>25</v>
      </c>
      <c r="C149" t="s">
        <v>112</v>
      </c>
    </row>
    <row r="150" spans="1:3" s="3" customFormat="1" ht="15.75" thickBot="1" x14ac:dyDescent="0.3">
      <c r="A150" s="27" t="s">
        <v>2</v>
      </c>
      <c r="B150" s="3">
        <v>25</v>
      </c>
      <c r="C150" s="3" t="s">
        <v>162</v>
      </c>
    </row>
    <row r="151" spans="1:3" x14ac:dyDescent="0.25">
      <c r="A151" s="12" t="s">
        <v>37</v>
      </c>
      <c r="B151">
        <v>24.9</v>
      </c>
      <c r="C151" t="s">
        <v>31</v>
      </c>
    </row>
    <row r="152" spans="1:3" x14ac:dyDescent="0.25">
      <c r="A152" s="12" t="s">
        <v>150</v>
      </c>
      <c r="B152">
        <v>24.9</v>
      </c>
      <c r="C152" t="s">
        <v>309</v>
      </c>
    </row>
    <row r="153" spans="1:3" x14ac:dyDescent="0.25">
      <c r="A153" s="12" t="s">
        <v>699</v>
      </c>
      <c r="B153">
        <v>24.8</v>
      </c>
      <c r="C153" t="s">
        <v>80</v>
      </c>
    </row>
    <row r="154" spans="1:3" x14ac:dyDescent="0.25">
      <c r="A154" s="12" t="s">
        <v>146</v>
      </c>
      <c r="B154">
        <v>24.7</v>
      </c>
      <c r="C154" t="s">
        <v>142</v>
      </c>
    </row>
    <row r="155" spans="1:3" x14ac:dyDescent="0.25">
      <c r="A155" s="12" t="s">
        <v>270</v>
      </c>
      <c r="B155">
        <v>24.7</v>
      </c>
      <c r="C155" t="s">
        <v>269</v>
      </c>
    </row>
    <row r="156" spans="1:3" x14ac:dyDescent="0.25">
      <c r="A156" s="11" t="s">
        <v>218</v>
      </c>
      <c r="B156">
        <v>24.6</v>
      </c>
      <c r="C156" t="s">
        <v>219</v>
      </c>
    </row>
    <row r="157" spans="1:3" x14ac:dyDescent="0.25">
      <c r="A157" s="11" t="s">
        <v>261</v>
      </c>
      <c r="B157">
        <v>24.6</v>
      </c>
      <c r="C157" t="s">
        <v>258</v>
      </c>
    </row>
    <row r="158" spans="1:3" x14ac:dyDescent="0.25">
      <c r="A158" s="12" t="s">
        <v>33</v>
      </c>
      <c r="B158">
        <v>24.6</v>
      </c>
      <c r="C158" t="s">
        <v>31</v>
      </c>
    </row>
    <row r="159" spans="1:3" x14ac:dyDescent="0.25">
      <c r="A159" s="12" t="s">
        <v>391</v>
      </c>
      <c r="B159">
        <v>24.6</v>
      </c>
      <c r="C159" t="s">
        <v>70</v>
      </c>
    </row>
    <row r="160" spans="1:3" x14ac:dyDescent="0.25">
      <c r="A160" s="12" t="s">
        <v>272</v>
      </c>
      <c r="B160">
        <v>24.6</v>
      </c>
      <c r="C160" t="s">
        <v>295</v>
      </c>
    </row>
    <row r="161" spans="1:3" x14ac:dyDescent="0.25">
      <c r="A161" s="12" t="s">
        <v>263</v>
      </c>
      <c r="B161">
        <v>24.6</v>
      </c>
      <c r="C161" t="s">
        <v>258</v>
      </c>
    </row>
    <row r="162" spans="1:3" x14ac:dyDescent="0.25">
      <c r="A162" s="12" t="s">
        <v>196</v>
      </c>
      <c r="B162">
        <v>24.5</v>
      </c>
      <c r="C162" t="s">
        <v>197</v>
      </c>
    </row>
    <row r="163" spans="1:3" x14ac:dyDescent="0.25">
      <c r="A163" s="12" t="s">
        <v>420</v>
      </c>
      <c r="B163">
        <v>24.5</v>
      </c>
      <c r="C163" t="s">
        <v>245</v>
      </c>
    </row>
    <row r="164" spans="1:3" x14ac:dyDescent="0.25">
      <c r="A164" s="12" t="s">
        <v>484</v>
      </c>
      <c r="B164">
        <v>24.5</v>
      </c>
      <c r="C164" t="s">
        <v>245</v>
      </c>
    </row>
    <row r="165" spans="1:3" x14ac:dyDescent="0.25">
      <c r="A165" s="12" t="s">
        <v>364</v>
      </c>
      <c r="B165">
        <v>24.3</v>
      </c>
      <c r="C165" t="s">
        <v>175</v>
      </c>
    </row>
    <row r="166" spans="1:3" x14ac:dyDescent="0.25">
      <c r="A166" s="12" t="s">
        <v>486</v>
      </c>
      <c r="B166">
        <v>24.3</v>
      </c>
      <c r="C166" t="s">
        <v>197</v>
      </c>
    </row>
    <row r="167" spans="1:3" x14ac:dyDescent="0.25">
      <c r="A167" s="12" t="s">
        <v>353</v>
      </c>
      <c r="B167">
        <v>24.2</v>
      </c>
      <c r="C167" t="s">
        <v>258</v>
      </c>
    </row>
    <row r="168" spans="1:3" x14ac:dyDescent="0.25">
      <c r="A168" s="12" t="s">
        <v>64</v>
      </c>
      <c r="B168">
        <v>24</v>
      </c>
      <c r="C168" t="s">
        <v>245</v>
      </c>
    </row>
    <row r="169" spans="1:3" x14ac:dyDescent="0.25">
      <c r="A169" s="12" t="s">
        <v>348</v>
      </c>
      <c r="B169">
        <v>24</v>
      </c>
      <c r="C169" t="s">
        <v>211</v>
      </c>
    </row>
    <row r="170" spans="1:3" x14ac:dyDescent="0.25">
      <c r="A170" s="12" t="s">
        <v>454</v>
      </c>
      <c r="B170">
        <v>24</v>
      </c>
      <c r="C170" t="s">
        <v>211</v>
      </c>
    </row>
    <row r="171" spans="1:3" x14ac:dyDescent="0.25">
      <c r="A171" s="12" t="s">
        <v>241</v>
      </c>
      <c r="B171">
        <v>23.9</v>
      </c>
      <c r="C171" t="s">
        <v>31</v>
      </c>
    </row>
    <row r="172" spans="1:3" x14ac:dyDescent="0.25">
      <c r="A172" s="12" t="s">
        <v>335</v>
      </c>
      <c r="B172">
        <v>23.9</v>
      </c>
      <c r="C172" t="s">
        <v>334</v>
      </c>
    </row>
    <row r="173" spans="1:3" x14ac:dyDescent="0.25">
      <c r="A173" s="12" t="s">
        <v>46</v>
      </c>
      <c r="B173">
        <v>23.8</v>
      </c>
      <c r="C173" t="s">
        <v>44</v>
      </c>
    </row>
    <row r="174" spans="1:3" x14ac:dyDescent="0.25">
      <c r="A174" s="12" t="s">
        <v>73</v>
      </c>
      <c r="B174">
        <v>23.8</v>
      </c>
      <c r="C174" t="s">
        <v>70</v>
      </c>
    </row>
    <row r="175" spans="1:3" x14ac:dyDescent="0.25">
      <c r="A175" s="12" t="s">
        <v>77</v>
      </c>
      <c r="B175">
        <v>23.8</v>
      </c>
      <c r="C175" t="s">
        <v>70</v>
      </c>
    </row>
    <row r="176" spans="1:3" x14ac:dyDescent="0.25">
      <c r="A176" s="12" t="s">
        <v>394</v>
      </c>
      <c r="B176">
        <v>23.8</v>
      </c>
      <c r="C176" t="s">
        <v>112</v>
      </c>
    </row>
    <row r="177" spans="1:3" x14ac:dyDescent="0.25">
      <c r="A177" s="12" t="s">
        <v>177</v>
      </c>
      <c r="B177">
        <v>23.7</v>
      </c>
      <c r="C177" t="s">
        <v>175</v>
      </c>
    </row>
    <row r="178" spans="1:3" x14ac:dyDescent="0.25">
      <c r="A178" s="12" t="s">
        <v>333</v>
      </c>
      <c r="B178">
        <v>23.7</v>
      </c>
      <c r="C178" t="s">
        <v>334</v>
      </c>
    </row>
    <row r="179" spans="1:3" x14ac:dyDescent="0.25">
      <c r="A179" s="12" t="s">
        <v>427</v>
      </c>
      <c r="B179">
        <v>23.6</v>
      </c>
      <c r="C179" t="s">
        <v>232</v>
      </c>
    </row>
    <row r="180" spans="1:3" x14ac:dyDescent="0.25">
      <c r="A180" s="12" t="s">
        <v>416</v>
      </c>
      <c r="B180">
        <v>23.4</v>
      </c>
      <c r="C180" t="s">
        <v>154</v>
      </c>
    </row>
    <row r="181" spans="1:3" x14ac:dyDescent="0.25">
      <c r="A181" s="12" t="s">
        <v>226</v>
      </c>
      <c r="B181">
        <v>23.3</v>
      </c>
      <c r="C181" t="s">
        <v>219</v>
      </c>
    </row>
    <row r="182" spans="1:3" x14ac:dyDescent="0.25">
      <c r="A182" s="12" t="s">
        <v>478</v>
      </c>
      <c r="B182">
        <v>23.3</v>
      </c>
      <c r="C182" t="s">
        <v>309</v>
      </c>
    </row>
    <row r="183" spans="1:3" x14ac:dyDescent="0.25">
      <c r="A183" s="12" t="s">
        <v>111</v>
      </c>
      <c r="B183">
        <v>23.2</v>
      </c>
      <c r="C183" t="s">
        <v>112</v>
      </c>
    </row>
    <row r="184" spans="1:3" x14ac:dyDescent="0.25">
      <c r="A184" s="12" t="s">
        <v>193</v>
      </c>
      <c r="B184">
        <v>23</v>
      </c>
      <c r="C184" t="s">
        <v>31</v>
      </c>
    </row>
    <row r="185" spans="1:3" x14ac:dyDescent="0.25">
      <c r="A185" s="12" t="s">
        <v>206</v>
      </c>
      <c r="B185">
        <v>22.9</v>
      </c>
      <c r="C185" t="s">
        <v>197</v>
      </c>
    </row>
    <row r="186" spans="1:3" x14ac:dyDescent="0.25">
      <c r="A186" s="12" t="s">
        <v>222</v>
      </c>
      <c r="B186">
        <v>22.9</v>
      </c>
      <c r="C186" t="s">
        <v>219</v>
      </c>
    </row>
    <row r="187" spans="1:3" x14ac:dyDescent="0.25">
      <c r="A187" s="12" t="s">
        <v>49</v>
      </c>
      <c r="B187">
        <v>22.9</v>
      </c>
      <c r="C187" t="s">
        <v>80</v>
      </c>
    </row>
    <row r="188" spans="1:3" x14ac:dyDescent="0.25">
      <c r="A188" s="11" t="s">
        <v>249</v>
      </c>
      <c r="B188">
        <v>22.8</v>
      </c>
      <c r="C188" t="s">
        <v>245</v>
      </c>
    </row>
    <row r="189" spans="1:3" x14ac:dyDescent="0.25">
      <c r="A189" s="12" t="s">
        <v>695</v>
      </c>
      <c r="B189">
        <v>22.8</v>
      </c>
      <c r="C189" t="s">
        <v>19</v>
      </c>
    </row>
    <row r="190" spans="1:3" x14ac:dyDescent="0.25">
      <c r="A190" s="12" t="s">
        <v>107</v>
      </c>
      <c r="B190">
        <v>22.8</v>
      </c>
      <c r="C190" t="s">
        <v>97</v>
      </c>
    </row>
    <row r="191" spans="1:3" x14ac:dyDescent="0.25">
      <c r="A191" s="12" t="s">
        <v>386</v>
      </c>
      <c r="B191">
        <v>22.7</v>
      </c>
      <c r="C191" t="s">
        <v>197</v>
      </c>
    </row>
    <row r="192" spans="1:3" x14ac:dyDescent="0.25">
      <c r="A192" s="12" t="s">
        <v>168</v>
      </c>
      <c r="B192">
        <v>22.7</v>
      </c>
      <c r="C192" t="s">
        <v>162</v>
      </c>
    </row>
    <row r="193" spans="1:5" x14ac:dyDescent="0.25">
      <c r="A193" s="11" t="s">
        <v>28</v>
      </c>
      <c r="B193">
        <v>22.6</v>
      </c>
      <c r="C193" t="s">
        <v>112</v>
      </c>
    </row>
    <row r="194" spans="1:5" x14ac:dyDescent="0.25">
      <c r="A194" s="12" t="s">
        <v>164</v>
      </c>
      <c r="B194">
        <v>22.6</v>
      </c>
      <c r="C194" t="s">
        <v>162</v>
      </c>
    </row>
    <row r="195" spans="1:5" x14ac:dyDescent="0.25">
      <c r="A195" s="11" t="s">
        <v>414</v>
      </c>
      <c r="B195">
        <v>22.5</v>
      </c>
      <c r="C195" t="s">
        <v>309</v>
      </c>
    </row>
    <row r="196" spans="1:5" x14ac:dyDescent="0.25">
      <c r="A196" s="12" t="s">
        <v>74</v>
      </c>
      <c r="B196">
        <v>22.5</v>
      </c>
      <c r="C196" t="s">
        <v>269</v>
      </c>
    </row>
    <row r="197" spans="1:5" x14ac:dyDescent="0.25">
      <c r="A197" s="12" t="s">
        <v>688</v>
      </c>
      <c r="B197">
        <v>22.3</v>
      </c>
      <c r="C197" t="s">
        <v>55</v>
      </c>
      <c r="D197">
        <v>0.93</v>
      </c>
    </row>
    <row r="198" spans="1:5" x14ac:dyDescent="0.25">
      <c r="A198" s="12" t="s">
        <v>451</v>
      </c>
      <c r="B198">
        <v>22.3</v>
      </c>
      <c r="C198" t="s">
        <v>19</v>
      </c>
    </row>
    <row r="199" spans="1:5" x14ac:dyDescent="0.25">
      <c r="A199" s="12" t="s">
        <v>769</v>
      </c>
      <c r="B199">
        <v>22.2</v>
      </c>
      <c r="C199" t="s">
        <v>269</v>
      </c>
    </row>
    <row r="200" spans="1:5" x14ac:dyDescent="0.25">
      <c r="A200" s="12" t="s">
        <v>237</v>
      </c>
      <c r="B200">
        <v>22.2</v>
      </c>
      <c r="C200" t="s">
        <v>232</v>
      </c>
    </row>
    <row r="201" spans="1:5" x14ac:dyDescent="0.25">
      <c r="A201" s="12" t="s">
        <v>781</v>
      </c>
      <c r="B201">
        <v>22.2</v>
      </c>
      <c r="C201" t="s">
        <v>334</v>
      </c>
    </row>
    <row r="202" spans="1:5" x14ac:dyDescent="0.25">
      <c r="A202" s="12" t="s">
        <v>3</v>
      </c>
      <c r="B202">
        <v>22.1</v>
      </c>
      <c r="C202" t="s">
        <v>18</v>
      </c>
    </row>
    <row r="203" spans="1:5" x14ac:dyDescent="0.25">
      <c r="A203" s="12" t="s">
        <v>708</v>
      </c>
      <c r="B203">
        <v>21.9</v>
      </c>
      <c r="C203" t="s">
        <v>197</v>
      </c>
    </row>
    <row r="204" spans="1:5" x14ac:dyDescent="0.25">
      <c r="A204" s="11" t="s">
        <v>304</v>
      </c>
      <c r="B204">
        <v>21.8</v>
      </c>
      <c r="C204" t="s">
        <v>295</v>
      </c>
    </row>
    <row r="205" spans="1:5" x14ac:dyDescent="0.25">
      <c r="A205" s="12" t="s">
        <v>488</v>
      </c>
      <c r="B205">
        <v>21.8</v>
      </c>
      <c r="C205" t="s">
        <v>90</v>
      </c>
      <c r="D205">
        <v>4.75</v>
      </c>
      <c r="E205">
        <v>5.25</v>
      </c>
    </row>
    <row r="206" spans="1:5" x14ac:dyDescent="0.25">
      <c r="A206" s="12" t="s">
        <v>126</v>
      </c>
      <c r="B206">
        <v>21.8</v>
      </c>
      <c r="C206" t="s">
        <v>122</v>
      </c>
    </row>
    <row r="207" spans="1:5" x14ac:dyDescent="0.25">
      <c r="A207" s="12" t="s">
        <v>387</v>
      </c>
      <c r="B207">
        <v>21.7</v>
      </c>
      <c r="C207" t="s">
        <v>31</v>
      </c>
    </row>
    <row r="208" spans="1:5" x14ac:dyDescent="0.25">
      <c r="A208" s="11" t="s">
        <v>50</v>
      </c>
      <c r="B208">
        <v>21.6</v>
      </c>
      <c r="C208" t="s">
        <v>44</v>
      </c>
    </row>
    <row r="209" spans="1:4" x14ac:dyDescent="0.25">
      <c r="A209" s="12" t="s">
        <v>23</v>
      </c>
      <c r="B209">
        <v>21.6</v>
      </c>
      <c r="C209" t="s">
        <v>21</v>
      </c>
    </row>
    <row r="210" spans="1:4" x14ac:dyDescent="0.25">
      <c r="A210" s="12" t="s">
        <v>47</v>
      </c>
      <c r="B210">
        <v>21.6</v>
      </c>
      <c r="C210" t="s">
        <v>122</v>
      </c>
    </row>
    <row r="211" spans="1:4" x14ac:dyDescent="0.25">
      <c r="A211" s="11" t="s">
        <v>379</v>
      </c>
      <c r="B211">
        <v>21.5</v>
      </c>
      <c r="C211" t="s">
        <v>319</v>
      </c>
    </row>
    <row r="212" spans="1:4" x14ac:dyDescent="0.25">
      <c r="A212" s="12" t="s">
        <v>72</v>
      </c>
      <c r="B212">
        <v>21.5</v>
      </c>
      <c r="C212" t="s">
        <v>90</v>
      </c>
      <c r="D212">
        <v>0.85</v>
      </c>
    </row>
    <row r="213" spans="1:4" x14ac:dyDescent="0.25">
      <c r="A213" s="12" t="s">
        <v>234</v>
      </c>
      <c r="B213">
        <v>21.5</v>
      </c>
      <c r="C213" t="s">
        <v>232</v>
      </c>
    </row>
    <row r="214" spans="1:4" x14ac:dyDescent="0.25">
      <c r="A214" s="11" t="s">
        <v>128</v>
      </c>
      <c r="B214">
        <v>21.2</v>
      </c>
      <c r="C214" t="s">
        <v>122</v>
      </c>
    </row>
    <row r="215" spans="1:4" x14ac:dyDescent="0.25">
      <c r="A215" s="12" t="s">
        <v>140</v>
      </c>
      <c r="B215">
        <v>21.1</v>
      </c>
      <c r="C215" t="s">
        <v>245</v>
      </c>
    </row>
    <row r="216" spans="1:4" x14ac:dyDescent="0.25">
      <c r="A216" s="12" t="s">
        <v>235</v>
      </c>
      <c r="B216">
        <v>20.9</v>
      </c>
      <c r="C216" t="s">
        <v>142</v>
      </c>
    </row>
    <row r="217" spans="1:4" x14ac:dyDescent="0.25">
      <c r="A217" s="11" t="s">
        <v>453</v>
      </c>
      <c r="B217">
        <v>20.8</v>
      </c>
      <c r="C217" t="s">
        <v>90</v>
      </c>
      <c r="D217">
        <v>0.47</v>
      </c>
    </row>
    <row r="218" spans="1:4" x14ac:dyDescent="0.25">
      <c r="A218" s="12" t="s">
        <v>159</v>
      </c>
      <c r="B218">
        <v>20.8</v>
      </c>
      <c r="C218" t="s">
        <v>154</v>
      </c>
    </row>
    <row r="219" spans="1:4" x14ac:dyDescent="0.25">
      <c r="A219" s="12" t="s">
        <v>425</v>
      </c>
      <c r="B219">
        <v>20.7</v>
      </c>
      <c r="C219" t="s">
        <v>19</v>
      </c>
    </row>
    <row r="220" spans="1:4" x14ac:dyDescent="0.25">
      <c r="A220" s="12" t="s">
        <v>248</v>
      </c>
      <c r="B220">
        <v>20.7</v>
      </c>
      <c r="C220" t="s">
        <v>21</v>
      </c>
    </row>
    <row r="221" spans="1:4" x14ac:dyDescent="0.25">
      <c r="A221" s="12" t="s">
        <v>119</v>
      </c>
      <c r="B221">
        <v>20.6</v>
      </c>
      <c r="C221" t="s">
        <v>269</v>
      </c>
    </row>
    <row r="222" spans="1:4" x14ac:dyDescent="0.25">
      <c r="A222" s="12" t="s">
        <v>430</v>
      </c>
      <c r="B222">
        <v>20.5</v>
      </c>
      <c r="C222" t="s">
        <v>258</v>
      </c>
    </row>
    <row r="223" spans="1:4" x14ac:dyDescent="0.25">
      <c r="A223" s="12" t="s">
        <v>81</v>
      </c>
      <c r="B223">
        <v>20.5</v>
      </c>
      <c r="C223" t="s">
        <v>232</v>
      </c>
    </row>
    <row r="224" spans="1:4" x14ac:dyDescent="0.25">
      <c r="A224" s="11" t="s">
        <v>673</v>
      </c>
      <c r="B224">
        <v>20.3</v>
      </c>
      <c r="C224" t="s">
        <v>142</v>
      </c>
    </row>
    <row r="225" spans="1:4" x14ac:dyDescent="0.25">
      <c r="A225" s="11" t="s">
        <v>145</v>
      </c>
      <c r="B225">
        <v>20.3</v>
      </c>
      <c r="C225" t="s">
        <v>142</v>
      </c>
    </row>
    <row r="226" spans="1:4" x14ac:dyDescent="0.25">
      <c r="A226" s="12" t="s">
        <v>324</v>
      </c>
      <c r="B226">
        <v>20.3</v>
      </c>
      <c r="C226" t="s">
        <v>319</v>
      </c>
    </row>
    <row r="227" spans="1:4" x14ac:dyDescent="0.25">
      <c r="A227" s="11" t="s">
        <v>675</v>
      </c>
      <c r="B227">
        <v>20.2</v>
      </c>
      <c r="C227" t="s">
        <v>219</v>
      </c>
    </row>
    <row r="228" spans="1:4" x14ac:dyDescent="0.25">
      <c r="A228" s="12" t="s">
        <v>691</v>
      </c>
      <c r="B228">
        <v>20.2</v>
      </c>
      <c r="C228" t="s">
        <v>183</v>
      </c>
      <c r="D228">
        <v>0.85</v>
      </c>
    </row>
    <row r="229" spans="1:4" x14ac:dyDescent="0.25">
      <c r="A229" s="12" t="s">
        <v>65</v>
      </c>
      <c r="B229">
        <v>20.2</v>
      </c>
      <c r="C229" t="s">
        <v>132</v>
      </c>
    </row>
    <row r="230" spans="1:4" x14ac:dyDescent="0.25">
      <c r="A230" s="12" t="s">
        <v>302</v>
      </c>
      <c r="B230">
        <v>20.100000000000001</v>
      </c>
      <c r="C230" t="s">
        <v>80</v>
      </c>
    </row>
    <row r="231" spans="1:4" x14ac:dyDescent="0.25">
      <c r="A231" s="11" t="s">
        <v>467</v>
      </c>
      <c r="B231">
        <v>20</v>
      </c>
      <c r="C231" t="s">
        <v>21</v>
      </c>
    </row>
    <row r="232" spans="1:4" x14ac:dyDescent="0.25">
      <c r="A232" s="11" t="s">
        <v>662</v>
      </c>
      <c r="B232">
        <v>19.899999999999999</v>
      </c>
      <c r="C232" t="s">
        <v>258</v>
      </c>
    </row>
    <row r="233" spans="1:4" x14ac:dyDescent="0.25">
      <c r="A233" s="12" t="s">
        <v>494</v>
      </c>
      <c r="B233">
        <v>19.899999999999999</v>
      </c>
      <c r="C233" t="s">
        <v>283</v>
      </c>
    </row>
    <row r="234" spans="1:4" x14ac:dyDescent="0.25">
      <c r="A234" s="12" t="s">
        <v>748</v>
      </c>
      <c r="B234">
        <v>19.899999999999999</v>
      </c>
      <c r="C234" t="s">
        <v>232</v>
      </c>
    </row>
    <row r="235" spans="1:4" x14ac:dyDescent="0.25">
      <c r="A235" s="11" t="s">
        <v>161</v>
      </c>
      <c r="B235">
        <v>19.8</v>
      </c>
      <c r="C235" t="s">
        <v>18</v>
      </c>
    </row>
    <row r="236" spans="1:4" x14ac:dyDescent="0.25">
      <c r="A236" s="12" t="s">
        <v>259</v>
      </c>
      <c r="B236">
        <v>19.8</v>
      </c>
      <c r="C236" t="s">
        <v>258</v>
      </c>
    </row>
    <row r="237" spans="1:4" x14ac:dyDescent="0.25">
      <c r="A237" s="11" t="s">
        <v>276</v>
      </c>
      <c r="B237">
        <v>19.600000000000001</v>
      </c>
      <c r="C237" t="s">
        <v>269</v>
      </c>
    </row>
    <row r="238" spans="1:4" x14ac:dyDescent="0.25">
      <c r="A238" s="12" t="s">
        <v>459</v>
      </c>
      <c r="B238">
        <v>19.5</v>
      </c>
      <c r="C238" t="s">
        <v>269</v>
      </c>
    </row>
    <row r="239" spans="1:4" x14ac:dyDescent="0.25">
      <c r="A239" s="11" t="s">
        <v>163</v>
      </c>
      <c r="B239">
        <v>19.3</v>
      </c>
      <c r="C239" t="s">
        <v>21</v>
      </c>
    </row>
    <row r="240" spans="1:4" x14ac:dyDescent="0.25">
      <c r="A240" s="12" t="s">
        <v>358</v>
      </c>
      <c r="B240">
        <v>19.3</v>
      </c>
      <c r="C240" t="s">
        <v>90</v>
      </c>
      <c r="D240">
        <v>0.85</v>
      </c>
    </row>
    <row r="241" spans="1:5" x14ac:dyDescent="0.25">
      <c r="A241" s="12" t="s">
        <v>59</v>
      </c>
      <c r="B241">
        <v>19.3</v>
      </c>
      <c r="C241" t="s">
        <v>19</v>
      </c>
    </row>
    <row r="242" spans="1:5" x14ac:dyDescent="0.25">
      <c r="A242" s="12" t="s">
        <v>148</v>
      </c>
      <c r="B242">
        <v>19.3</v>
      </c>
      <c r="C242" t="s">
        <v>175</v>
      </c>
    </row>
    <row r="243" spans="1:5" x14ac:dyDescent="0.25">
      <c r="A243" s="12" t="s">
        <v>209</v>
      </c>
      <c r="B243">
        <v>19.3</v>
      </c>
      <c r="C243" t="s">
        <v>175</v>
      </c>
    </row>
    <row r="244" spans="1:5" x14ac:dyDescent="0.25">
      <c r="A244" s="12" t="s">
        <v>136</v>
      </c>
      <c r="B244">
        <v>19.3</v>
      </c>
      <c r="C244" t="s">
        <v>245</v>
      </c>
    </row>
    <row r="245" spans="1:5" x14ac:dyDescent="0.25">
      <c r="A245" s="12" t="s">
        <v>359</v>
      </c>
      <c r="B245">
        <v>19.3</v>
      </c>
      <c r="C245" t="s">
        <v>269</v>
      </c>
    </row>
    <row r="246" spans="1:5" x14ac:dyDescent="0.25">
      <c r="A246" s="11" t="s">
        <v>676</v>
      </c>
      <c r="B246">
        <v>19.2</v>
      </c>
    </row>
    <row r="247" spans="1:5" x14ac:dyDescent="0.25">
      <c r="A247" s="12" t="s">
        <v>404</v>
      </c>
      <c r="B247">
        <v>19.2</v>
      </c>
      <c r="C247" t="s">
        <v>31</v>
      </c>
    </row>
    <row r="248" spans="1:5" x14ac:dyDescent="0.25">
      <c r="A248" s="12" t="s">
        <v>426</v>
      </c>
      <c r="B248">
        <v>19.2</v>
      </c>
      <c r="C248" t="s">
        <v>122</v>
      </c>
    </row>
    <row r="249" spans="1:5" x14ac:dyDescent="0.25">
      <c r="A249" s="11" t="s">
        <v>121</v>
      </c>
      <c r="B249">
        <v>19.100000000000001</v>
      </c>
      <c r="C249" t="s">
        <v>122</v>
      </c>
    </row>
    <row r="250" spans="1:5" x14ac:dyDescent="0.25">
      <c r="A250" s="11" t="s">
        <v>682</v>
      </c>
      <c r="B250">
        <v>19.100000000000001</v>
      </c>
      <c r="C250" t="s">
        <v>183</v>
      </c>
      <c r="D250">
        <v>0.47</v>
      </c>
      <c r="E250">
        <v>0.76</v>
      </c>
    </row>
    <row r="251" spans="1:5" x14ac:dyDescent="0.25">
      <c r="A251" s="12" t="s">
        <v>352</v>
      </c>
      <c r="B251">
        <v>19.100000000000001</v>
      </c>
      <c r="C251" t="s">
        <v>21</v>
      </c>
    </row>
    <row r="252" spans="1:5" x14ac:dyDescent="0.25">
      <c r="A252" s="12" t="s">
        <v>479</v>
      </c>
      <c r="B252">
        <v>19.100000000000001</v>
      </c>
      <c r="C252" t="s">
        <v>334</v>
      </c>
    </row>
    <row r="253" spans="1:5" x14ac:dyDescent="0.25">
      <c r="A253" s="12" t="s">
        <v>445</v>
      </c>
      <c r="B253">
        <v>19</v>
      </c>
      <c r="C253" t="s">
        <v>90</v>
      </c>
      <c r="D253">
        <v>0.85</v>
      </c>
    </row>
    <row r="254" spans="1:5" x14ac:dyDescent="0.25">
      <c r="A254" s="12" t="s">
        <v>66</v>
      </c>
      <c r="B254">
        <v>18.899999999999999</v>
      </c>
      <c r="C254" t="s">
        <v>55</v>
      </c>
      <c r="D254">
        <v>1.52</v>
      </c>
      <c r="E254">
        <v>1.63</v>
      </c>
    </row>
    <row r="255" spans="1:5" x14ac:dyDescent="0.25">
      <c r="A255" s="11" t="s">
        <v>664</v>
      </c>
      <c r="B255">
        <v>18.7</v>
      </c>
      <c r="C255" t="s">
        <v>112</v>
      </c>
    </row>
    <row r="256" spans="1:5" x14ac:dyDescent="0.25">
      <c r="A256" s="12" t="s">
        <v>490</v>
      </c>
      <c r="B256">
        <v>18.7</v>
      </c>
      <c r="C256" t="s">
        <v>197</v>
      </c>
    </row>
    <row r="257" spans="1:3" x14ac:dyDescent="0.25">
      <c r="A257" s="12" t="s">
        <v>157</v>
      </c>
      <c r="B257">
        <v>18.7</v>
      </c>
      <c r="C257" t="s">
        <v>154</v>
      </c>
    </row>
    <row r="258" spans="1:3" x14ac:dyDescent="0.25">
      <c r="A258" s="12" t="s">
        <v>361</v>
      </c>
      <c r="B258">
        <v>18.600000000000001</v>
      </c>
      <c r="C258" t="s">
        <v>31</v>
      </c>
    </row>
    <row r="259" spans="1:3" x14ac:dyDescent="0.25">
      <c r="A259" s="12" t="s">
        <v>200</v>
      </c>
      <c r="B259">
        <v>18.5</v>
      </c>
      <c r="C259" t="s">
        <v>197</v>
      </c>
    </row>
    <row r="260" spans="1:3" x14ac:dyDescent="0.25">
      <c r="A260" s="11" t="s">
        <v>663</v>
      </c>
      <c r="B260">
        <v>18.399999999999999</v>
      </c>
    </row>
    <row r="261" spans="1:3" x14ac:dyDescent="0.25">
      <c r="A261" s="11" t="s">
        <v>130</v>
      </c>
      <c r="B261">
        <v>18.399999999999999</v>
      </c>
      <c r="C261" t="s">
        <v>132</v>
      </c>
    </row>
    <row r="262" spans="1:3" x14ac:dyDescent="0.25">
      <c r="A262" s="11" t="s">
        <v>202</v>
      </c>
      <c r="B262">
        <v>18.399999999999999</v>
      </c>
      <c r="C262" t="s">
        <v>197</v>
      </c>
    </row>
    <row r="263" spans="1:3" x14ac:dyDescent="0.25">
      <c r="A263" s="12" t="s">
        <v>424</v>
      </c>
      <c r="B263">
        <v>18.399999999999999</v>
      </c>
      <c r="C263" t="s">
        <v>44</v>
      </c>
    </row>
    <row r="264" spans="1:3" x14ac:dyDescent="0.25">
      <c r="A264" s="12" t="s">
        <v>595</v>
      </c>
      <c r="B264">
        <v>18.399999999999999</v>
      </c>
      <c r="C264" t="s">
        <v>44</v>
      </c>
    </row>
    <row r="265" spans="1:3" x14ac:dyDescent="0.25">
      <c r="A265" s="12" t="s">
        <v>460</v>
      </c>
      <c r="B265">
        <v>18.3</v>
      </c>
      <c r="C265" t="s">
        <v>219</v>
      </c>
    </row>
    <row r="266" spans="1:3" x14ac:dyDescent="0.25">
      <c r="A266" s="12" t="s">
        <v>279</v>
      </c>
      <c r="B266">
        <v>18.3</v>
      </c>
      <c r="C266" t="s">
        <v>80</v>
      </c>
    </row>
    <row r="267" spans="1:3" x14ac:dyDescent="0.25">
      <c r="A267" s="12" t="s">
        <v>390</v>
      </c>
      <c r="B267">
        <v>18.3</v>
      </c>
      <c r="C267" t="s">
        <v>232</v>
      </c>
    </row>
    <row r="268" spans="1:3" x14ac:dyDescent="0.25">
      <c r="A268" s="11" t="s">
        <v>376</v>
      </c>
      <c r="B268">
        <v>18.2</v>
      </c>
      <c r="C268" t="s">
        <v>319</v>
      </c>
    </row>
    <row r="269" spans="1:3" x14ac:dyDescent="0.25">
      <c r="A269" s="12" t="s">
        <v>10</v>
      </c>
      <c r="B269">
        <v>18.2</v>
      </c>
      <c r="C269" t="s">
        <v>175</v>
      </c>
    </row>
    <row r="270" spans="1:3" x14ac:dyDescent="0.25">
      <c r="A270" s="11" t="s">
        <v>496</v>
      </c>
      <c r="B270">
        <v>18.100000000000001</v>
      </c>
      <c r="C270" t="s">
        <v>142</v>
      </c>
    </row>
    <row r="271" spans="1:3" x14ac:dyDescent="0.25">
      <c r="A271" s="12" t="s">
        <v>690</v>
      </c>
      <c r="B271">
        <v>18.100000000000001</v>
      </c>
      <c r="C271" t="s">
        <v>183</v>
      </c>
    </row>
    <row r="272" spans="1:3" x14ac:dyDescent="0.25">
      <c r="A272" s="12" t="s">
        <v>700</v>
      </c>
      <c r="B272">
        <v>18.100000000000001</v>
      </c>
      <c r="C272" t="s">
        <v>44</v>
      </c>
    </row>
    <row r="273" spans="1:4" x14ac:dyDescent="0.25">
      <c r="A273" s="12" t="s">
        <v>27</v>
      </c>
      <c r="B273">
        <v>18.100000000000001</v>
      </c>
      <c r="C273" t="s">
        <v>21</v>
      </c>
    </row>
    <row r="274" spans="1:4" x14ac:dyDescent="0.25">
      <c r="A274" s="12" t="s">
        <v>487</v>
      </c>
      <c r="B274">
        <v>17.899999999999999</v>
      </c>
      <c r="D274">
        <v>3</v>
      </c>
    </row>
    <row r="275" spans="1:4" x14ac:dyDescent="0.25">
      <c r="A275" s="12" t="s">
        <v>775</v>
      </c>
      <c r="B275">
        <v>17.8</v>
      </c>
      <c r="C275" t="s">
        <v>132</v>
      </c>
    </row>
    <row r="276" spans="1:4" x14ac:dyDescent="0.25">
      <c r="A276" s="12" t="s">
        <v>401</v>
      </c>
      <c r="B276">
        <v>17.7</v>
      </c>
    </row>
    <row r="277" spans="1:4" x14ac:dyDescent="0.25">
      <c r="A277" s="12" t="s">
        <v>257</v>
      </c>
      <c r="B277">
        <v>17.600000000000001</v>
      </c>
      <c r="C277" t="s">
        <v>258</v>
      </c>
    </row>
    <row r="278" spans="1:4" x14ac:dyDescent="0.25">
      <c r="A278" s="12" t="s">
        <v>104</v>
      </c>
      <c r="B278">
        <v>17.5</v>
      </c>
      <c r="C278" t="s">
        <v>97</v>
      </c>
    </row>
    <row r="279" spans="1:4" x14ac:dyDescent="0.25">
      <c r="A279" s="12" t="s">
        <v>7</v>
      </c>
      <c r="B279">
        <v>17.399999999999999</v>
      </c>
      <c r="C279" t="s">
        <v>319</v>
      </c>
    </row>
    <row r="280" spans="1:4" x14ac:dyDescent="0.25">
      <c r="A280" s="12" t="s">
        <v>737</v>
      </c>
      <c r="B280">
        <v>17.399999999999999</v>
      </c>
      <c r="C280" t="s">
        <v>162</v>
      </c>
    </row>
    <row r="281" spans="1:4" x14ac:dyDescent="0.25">
      <c r="A281" s="12" t="s">
        <v>765</v>
      </c>
      <c r="B281">
        <v>17.3</v>
      </c>
    </row>
    <row r="282" spans="1:4" x14ac:dyDescent="0.25">
      <c r="A282" s="12" t="s">
        <v>604</v>
      </c>
      <c r="B282">
        <v>17.3</v>
      </c>
      <c r="C282" t="s">
        <v>132</v>
      </c>
    </row>
    <row r="283" spans="1:4" x14ac:dyDescent="0.25">
      <c r="A283" s="12" t="s">
        <v>100</v>
      </c>
      <c r="B283">
        <v>17.2</v>
      </c>
      <c r="C283" t="s">
        <v>334</v>
      </c>
    </row>
    <row r="284" spans="1:4" x14ac:dyDescent="0.25">
      <c r="A284" s="12" t="s">
        <v>771</v>
      </c>
      <c r="B284">
        <v>17</v>
      </c>
      <c r="C284" t="s">
        <v>309</v>
      </c>
    </row>
    <row r="285" spans="1:4" x14ac:dyDescent="0.25">
      <c r="A285" s="11" t="s">
        <v>4</v>
      </c>
      <c r="B285">
        <v>16.899999999999999</v>
      </c>
      <c r="C285" t="s">
        <v>18</v>
      </c>
    </row>
    <row r="286" spans="1:4" x14ac:dyDescent="0.25">
      <c r="A286" s="12" t="s">
        <v>20</v>
      </c>
      <c r="B286">
        <v>16.899999999999999</v>
      </c>
      <c r="C286" t="s">
        <v>162</v>
      </c>
    </row>
    <row r="287" spans="1:4" x14ac:dyDescent="0.25">
      <c r="A287" s="12" t="s">
        <v>99</v>
      </c>
      <c r="B287">
        <v>16.899999999999999</v>
      </c>
      <c r="C287" t="s">
        <v>97</v>
      </c>
    </row>
    <row r="288" spans="1:4" x14ac:dyDescent="0.25">
      <c r="A288" s="12" t="s">
        <v>29</v>
      </c>
      <c r="B288">
        <v>16.899999999999999</v>
      </c>
      <c r="C288" t="s">
        <v>21</v>
      </c>
    </row>
    <row r="289" spans="1:4" x14ac:dyDescent="0.25">
      <c r="A289" s="12" t="s">
        <v>417</v>
      </c>
      <c r="B289">
        <v>16.899999999999999</v>
      </c>
      <c r="C289" t="s">
        <v>295</v>
      </c>
    </row>
    <row r="290" spans="1:4" x14ac:dyDescent="0.25">
      <c r="A290" s="12" t="s">
        <v>403</v>
      </c>
      <c r="B290">
        <v>16.7</v>
      </c>
      <c r="C290" t="s">
        <v>44</v>
      </c>
    </row>
    <row r="291" spans="1:4" x14ac:dyDescent="0.25">
      <c r="A291" s="12" t="s">
        <v>422</v>
      </c>
      <c r="B291">
        <v>16.7</v>
      </c>
      <c r="C291" t="s">
        <v>112</v>
      </c>
    </row>
    <row r="292" spans="1:4" x14ac:dyDescent="0.25">
      <c r="A292" s="12" t="s">
        <v>777</v>
      </c>
      <c r="B292">
        <v>16.7</v>
      </c>
      <c r="C292" t="s">
        <v>232</v>
      </c>
    </row>
    <row r="293" spans="1:4" x14ac:dyDescent="0.25">
      <c r="A293" s="12" t="s">
        <v>356</v>
      </c>
      <c r="B293">
        <v>16.600000000000001</v>
      </c>
      <c r="C293" t="s">
        <v>21</v>
      </c>
    </row>
    <row r="294" spans="1:4" x14ac:dyDescent="0.25">
      <c r="A294" s="12" t="s">
        <v>284</v>
      </c>
      <c r="B294">
        <v>16.600000000000001</v>
      </c>
      <c r="C294" t="s">
        <v>283</v>
      </c>
    </row>
    <row r="295" spans="1:4" x14ac:dyDescent="0.25">
      <c r="A295" s="11" t="s">
        <v>306</v>
      </c>
      <c r="B295">
        <v>16.5</v>
      </c>
      <c r="C295" t="s">
        <v>55</v>
      </c>
      <c r="D295">
        <v>0.76</v>
      </c>
    </row>
    <row r="296" spans="1:4" x14ac:dyDescent="0.25">
      <c r="A296" s="12" t="s">
        <v>692</v>
      </c>
      <c r="B296">
        <v>16.5</v>
      </c>
      <c r="C296" t="s">
        <v>183</v>
      </c>
      <c r="D296">
        <v>0.85</v>
      </c>
    </row>
    <row r="297" spans="1:4" x14ac:dyDescent="0.25">
      <c r="A297" s="12" t="s">
        <v>254</v>
      </c>
      <c r="B297">
        <v>16.5</v>
      </c>
      <c r="C297" t="s">
        <v>31</v>
      </c>
    </row>
    <row r="298" spans="1:4" x14ac:dyDescent="0.25">
      <c r="A298" s="12" t="s">
        <v>470</v>
      </c>
      <c r="B298">
        <v>16.5</v>
      </c>
      <c r="C298" t="s">
        <v>44</v>
      </c>
    </row>
    <row r="299" spans="1:4" x14ac:dyDescent="0.25">
      <c r="A299" s="12" t="s">
        <v>134</v>
      </c>
      <c r="B299">
        <v>16.5</v>
      </c>
      <c r="C299" t="s">
        <v>132</v>
      </c>
    </row>
    <row r="300" spans="1:4" s="3" customFormat="1" ht="15.75" thickBot="1" x14ac:dyDescent="0.3">
      <c r="A300" s="27" t="s">
        <v>464</v>
      </c>
      <c r="B300" s="3">
        <v>16.399999999999999</v>
      </c>
      <c r="C300" s="3" t="s">
        <v>309</v>
      </c>
    </row>
    <row r="301" spans="1:4" x14ac:dyDescent="0.25">
      <c r="A301" s="11" t="s">
        <v>337</v>
      </c>
      <c r="B301">
        <v>16.3</v>
      </c>
      <c r="C301" t="s">
        <v>334</v>
      </c>
    </row>
    <row r="302" spans="1:4" x14ac:dyDescent="0.25">
      <c r="A302" s="12" t="s">
        <v>441</v>
      </c>
      <c r="B302">
        <v>16.2</v>
      </c>
      <c r="C302" t="s">
        <v>90</v>
      </c>
      <c r="D302">
        <v>0.85</v>
      </c>
    </row>
    <row r="303" spans="1:4" x14ac:dyDescent="0.25">
      <c r="A303" s="12" t="s">
        <v>742</v>
      </c>
      <c r="B303">
        <v>16.2</v>
      </c>
      <c r="C303" t="s">
        <v>142</v>
      </c>
    </row>
    <row r="304" spans="1:4" x14ac:dyDescent="0.25">
      <c r="A304" s="11" t="s">
        <v>603</v>
      </c>
      <c r="B304">
        <v>16</v>
      </c>
      <c r="C304" t="s">
        <v>70</v>
      </c>
    </row>
    <row r="305" spans="1:4" x14ac:dyDescent="0.25">
      <c r="A305" s="12" t="s">
        <v>689</v>
      </c>
      <c r="B305">
        <v>16</v>
      </c>
    </row>
    <row r="306" spans="1:4" x14ac:dyDescent="0.25">
      <c r="A306" s="11" t="s">
        <v>9</v>
      </c>
      <c r="B306">
        <v>15.9</v>
      </c>
      <c r="C306" t="s">
        <v>19</v>
      </c>
    </row>
    <row r="307" spans="1:4" x14ac:dyDescent="0.25">
      <c r="A307" s="12" t="s">
        <v>38</v>
      </c>
      <c r="B307">
        <v>15.9</v>
      </c>
      <c r="C307" t="s">
        <v>90</v>
      </c>
      <c r="D307">
        <v>8</v>
      </c>
    </row>
    <row r="308" spans="1:4" x14ac:dyDescent="0.25">
      <c r="A308" s="12" t="s">
        <v>462</v>
      </c>
      <c r="B308">
        <v>15.9</v>
      </c>
      <c r="C308" t="s">
        <v>175</v>
      </c>
    </row>
    <row r="309" spans="1:4" x14ac:dyDescent="0.25">
      <c r="A309" s="12" t="s">
        <v>350</v>
      </c>
      <c r="B309">
        <v>15.7</v>
      </c>
      <c r="C309" t="s">
        <v>219</v>
      </c>
    </row>
    <row r="310" spans="1:4" x14ac:dyDescent="0.25">
      <c r="A310" s="12" t="s">
        <v>712</v>
      </c>
      <c r="B310">
        <v>15.7</v>
      </c>
      <c r="C310" t="s">
        <v>309</v>
      </c>
    </row>
    <row r="311" spans="1:4" x14ac:dyDescent="0.25">
      <c r="A311" s="12" t="s">
        <v>421</v>
      </c>
      <c r="B311">
        <v>15.6</v>
      </c>
      <c r="C311" t="s">
        <v>122</v>
      </c>
    </row>
    <row r="312" spans="1:4" x14ac:dyDescent="0.25">
      <c r="A312" s="12" t="s">
        <v>407</v>
      </c>
      <c r="B312">
        <v>15.6</v>
      </c>
      <c r="C312" t="s">
        <v>211</v>
      </c>
    </row>
    <row r="313" spans="1:4" x14ac:dyDescent="0.25">
      <c r="A313" s="11" t="s">
        <v>89</v>
      </c>
      <c r="B313">
        <v>15.5</v>
      </c>
      <c r="C313" t="s">
        <v>334</v>
      </c>
    </row>
    <row r="314" spans="1:4" x14ac:dyDescent="0.25">
      <c r="A314" s="11" t="s">
        <v>280</v>
      </c>
      <c r="B314">
        <v>15.5</v>
      </c>
      <c r="C314" t="s">
        <v>162</v>
      </c>
    </row>
    <row r="315" spans="1:4" x14ac:dyDescent="0.25">
      <c r="A315" s="12" t="s">
        <v>436</v>
      </c>
      <c r="B315">
        <v>15.5</v>
      </c>
      <c r="C315" t="s">
        <v>55</v>
      </c>
      <c r="D315">
        <v>0.85</v>
      </c>
    </row>
    <row r="316" spans="1:4" x14ac:dyDescent="0.25">
      <c r="A316" s="12" t="s">
        <v>693</v>
      </c>
      <c r="B316">
        <v>15.5</v>
      </c>
    </row>
    <row r="317" spans="1:4" x14ac:dyDescent="0.25">
      <c r="A317" s="12" t="s">
        <v>393</v>
      </c>
      <c r="B317">
        <v>15.5</v>
      </c>
      <c r="C317" t="s">
        <v>295</v>
      </c>
    </row>
    <row r="318" spans="1:4" x14ac:dyDescent="0.25">
      <c r="A318" s="12" t="s">
        <v>246</v>
      </c>
      <c r="B318">
        <v>15.5</v>
      </c>
      <c r="C318" t="s">
        <v>132</v>
      </c>
    </row>
    <row r="319" spans="1:4" x14ac:dyDescent="0.25">
      <c r="A319" s="11" t="s">
        <v>471</v>
      </c>
      <c r="B319">
        <v>15.4</v>
      </c>
      <c r="C319" t="s">
        <v>319</v>
      </c>
    </row>
    <row r="320" spans="1:4" x14ac:dyDescent="0.25">
      <c r="A320" s="12" t="s">
        <v>702</v>
      </c>
      <c r="B320">
        <v>15.4</v>
      </c>
      <c r="C320" t="s">
        <v>232</v>
      </c>
    </row>
    <row r="321" spans="1:4" x14ac:dyDescent="0.25">
      <c r="A321" s="12" t="s">
        <v>355</v>
      </c>
      <c r="B321">
        <v>15.4</v>
      </c>
      <c r="C321" t="s">
        <v>211</v>
      </c>
    </row>
    <row r="322" spans="1:4" x14ac:dyDescent="0.25">
      <c r="A322" s="12" t="s">
        <v>762</v>
      </c>
      <c r="B322">
        <v>15.4</v>
      </c>
      <c r="C322" t="s">
        <v>112</v>
      </c>
    </row>
    <row r="323" spans="1:4" x14ac:dyDescent="0.25">
      <c r="A323" s="12" t="s">
        <v>472</v>
      </c>
      <c r="B323">
        <v>15.4</v>
      </c>
      <c r="C323" t="s">
        <v>142</v>
      </c>
    </row>
    <row r="324" spans="1:4" x14ac:dyDescent="0.25">
      <c r="A324" s="12" t="s">
        <v>439</v>
      </c>
      <c r="B324">
        <v>15.3</v>
      </c>
      <c r="C324" t="s">
        <v>319</v>
      </c>
    </row>
    <row r="325" spans="1:4" x14ac:dyDescent="0.25">
      <c r="A325" s="12" t="s">
        <v>711</v>
      </c>
      <c r="B325">
        <v>15.3</v>
      </c>
      <c r="C325" t="s">
        <v>245</v>
      </c>
    </row>
    <row r="326" spans="1:4" x14ac:dyDescent="0.25">
      <c r="A326" s="12" t="s">
        <v>495</v>
      </c>
      <c r="B326">
        <v>15.3</v>
      </c>
      <c r="C326" t="s">
        <v>97</v>
      </c>
    </row>
    <row r="327" spans="1:4" x14ac:dyDescent="0.25">
      <c r="A327" s="12" t="s">
        <v>432</v>
      </c>
      <c r="B327">
        <v>15.2</v>
      </c>
      <c r="C327" t="s">
        <v>90</v>
      </c>
      <c r="D327">
        <v>0.85</v>
      </c>
    </row>
    <row r="328" spans="1:4" x14ac:dyDescent="0.25">
      <c r="A328" s="11" t="s">
        <v>34</v>
      </c>
      <c r="B328">
        <v>15.1</v>
      </c>
      <c r="C328" t="s">
        <v>31</v>
      </c>
    </row>
    <row r="329" spans="1:4" x14ac:dyDescent="0.25">
      <c r="A329" s="12" t="s">
        <v>469</v>
      </c>
      <c r="B329">
        <v>15.1</v>
      </c>
      <c r="C329" t="s">
        <v>211</v>
      </c>
    </row>
    <row r="330" spans="1:4" x14ac:dyDescent="0.25">
      <c r="A330" s="12" t="s">
        <v>508</v>
      </c>
      <c r="B330">
        <v>15.1</v>
      </c>
      <c r="C330" t="s">
        <v>211</v>
      </c>
    </row>
    <row r="331" spans="1:4" x14ac:dyDescent="0.25">
      <c r="A331" s="12" t="s">
        <v>455</v>
      </c>
      <c r="B331">
        <v>15.1</v>
      </c>
      <c r="C331" t="s">
        <v>70</v>
      </c>
    </row>
    <row r="332" spans="1:4" x14ac:dyDescent="0.25">
      <c r="A332" s="12" t="s">
        <v>230</v>
      </c>
      <c r="B332">
        <v>15</v>
      </c>
      <c r="C332" t="s">
        <v>232</v>
      </c>
    </row>
    <row r="333" spans="1:4" x14ac:dyDescent="0.25">
      <c r="A333" s="11" t="s">
        <v>108</v>
      </c>
      <c r="B333">
        <v>14.8</v>
      </c>
      <c r="C333" t="s">
        <v>97</v>
      </c>
    </row>
    <row r="334" spans="1:4" x14ac:dyDescent="0.25">
      <c r="A334" s="12" t="s">
        <v>408</v>
      </c>
      <c r="B334">
        <v>14.8</v>
      </c>
      <c r="C334" t="s">
        <v>283</v>
      </c>
    </row>
    <row r="335" spans="1:4" x14ac:dyDescent="0.25">
      <c r="A335" s="12" t="s">
        <v>413</v>
      </c>
      <c r="B335">
        <v>14.8</v>
      </c>
      <c r="C335" t="s">
        <v>122</v>
      </c>
    </row>
    <row r="336" spans="1:4" x14ac:dyDescent="0.25">
      <c r="A336" s="12" t="s">
        <v>12</v>
      </c>
      <c r="B336">
        <v>14.7</v>
      </c>
      <c r="C336" t="s">
        <v>19</v>
      </c>
    </row>
    <row r="337" spans="1:5" x14ac:dyDescent="0.25">
      <c r="A337" s="11" t="s">
        <v>672</v>
      </c>
      <c r="B337">
        <v>14.6</v>
      </c>
      <c r="C337" t="s">
        <v>55</v>
      </c>
      <c r="D337">
        <v>1.04</v>
      </c>
      <c r="E337">
        <v>1.1200000000000001</v>
      </c>
    </row>
    <row r="338" spans="1:5" x14ac:dyDescent="0.25">
      <c r="A338" s="11" t="s">
        <v>369</v>
      </c>
      <c r="B338">
        <v>14.6</v>
      </c>
      <c r="C338" t="s">
        <v>197</v>
      </c>
    </row>
    <row r="339" spans="1:5" x14ac:dyDescent="0.25">
      <c r="A339" s="12" t="s">
        <v>698</v>
      </c>
      <c r="B339">
        <v>14.6</v>
      </c>
      <c r="C339" t="s">
        <v>31</v>
      </c>
    </row>
    <row r="340" spans="1:5" x14ac:dyDescent="0.25">
      <c r="A340" s="12" t="s">
        <v>399</v>
      </c>
      <c r="B340">
        <v>14.6</v>
      </c>
      <c r="C340" t="s">
        <v>175</v>
      </c>
    </row>
    <row r="341" spans="1:5" x14ac:dyDescent="0.25">
      <c r="A341" s="12" t="s">
        <v>98</v>
      </c>
      <c r="B341">
        <v>14.6</v>
      </c>
      <c r="C341" t="s">
        <v>97</v>
      </c>
    </row>
    <row r="342" spans="1:5" x14ac:dyDescent="0.25">
      <c r="A342" s="12" t="s">
        <v>290</v>
      </c>
      <c r="B342">
        <v>14.6</v>
      </c>
      <c r="C342" t="s">
        <v>283</v>
      </c>
    </row>
    <row r="343" spans="1:5" x14ac:dyDescent="0.25">
      <c r="A343" s="12" t="s">
        <v>772</v>
      </c>
      <c r="B343">
        <v>14.6</v>
      </c>
    </row>
    <row r="344" spans="1:5" x14ac:dyDescent="0.25">
      <c r="A344" s="12" t="s">
        <v>365</v>
      </c>
      <c r="B344">
        <v>14.6</v>
      </c>
      <c r="C344" t="s">
        <v>122</v>
      </c>
    </row>
    <row r="345" spans="1:5" x14ac:dyDescent="0.25">
      <c r="A345" s="11" t="s">
        <v>474</v>
      </c>
      <c r="B345">
        <v>14.5</v>
      </c>
      <c r="C345" t="s">
        <v>70</v>
      </c>
    </row>
    <row r="346" spans="1:5" x14ac:dyDescent="0.25">
      <c r="A346" s="12" t="s">
        <v>485</v>
      </c>
      <c r="B346">
        <v>14.5</v>
      </c>
      <c r="D346">
        <v>6.23</v>
      </c>
    </row>
    <row r="347" spans="1:5" x14ac:dyDescent="0.25">
      <c r="A347" s="12" t="s">
        <v>492</v>
      </c>
      <c r="B347">
        <v>14.5</v>
      </c>
      <c r="C347" t="s">
        <v>183</v>
      </c>
      <c r="D347">
        <v>3.25</v>
      </c>
      <c r="E347">
        <v>3.5</v>
      </c>
    </row>
    <row r="348" spans="1:5" x14ac:dyDescent="0.25">
      <c r="A348" s="12" t="s">
        <v>68</v>
      </c>
      <c r="B348">
        <v>14.5</v>
      </c>
      <c r="C348" t="s">
        <v>70</v>
      </c>
    </row>
    <row r="349" spans="1:5" x14ac:dyDescent="0.25">
      <c r="A349" s="12" t="s">
        <v>435</v>
      </c>
      <c r="B349">
        <v>14.5</v>
      </c>
      <c r="C349" t="s">
        <v>112</v>
      </c>
    </row>
    <row r="350" spans="1:5" x14ac:dyDescent="0.25">
      <c r="A350" s="11" t="s">
        <v>368</v>
      </c>
      <c r="B350">
        <v>14.4</v>
      </c>
      <c r="C350" t="s">
        <v>44</v>
      </c>
      <c r="D350">
        <v>0.38</v>
      </c>
      <c r="E350">
        <v>0.76</v>
      </c>
    </row>
    <row r="351" spans="1:5" x14ac:dyDescent="0.25">
      <c r="A351" s="12" t="s">
        <v>282</v>
      </c>
      <c r="B351">
        <v>14.2</v>
      </c>
      <c r="C351" t="s">
        <v>245</v>
      </c>
    </row>
    <row r="352" spans="1:5" x14ac:dyDescent="0.25">
      <c r="A352" s="12" t="s">
        <v>757</v>
      </c>
      <c r="B352">
        <v>14.2</v>
      </c>
      <c r="C352" t="s">
        <v>80</v>
      </c>
    </row>
    <row r="353" spans="1:3" x14ac:dyDescent="0.25">
      <c r="A353" s="11" t="s">
        <v>255</v>
      </c>
      <c r="B353">
        <v>14.1</v>
      </c>
      <c r="C353" t="s">
        <v>245</v>
      </c>
    </row>
    <row r="354" spans="1:3" x14ac:dyDescent="0.25">
      <c r="A354" s="11" t="s">
        <v>116</v>
      </c>
      <c r="B354">
        <v>14.1</v>
      </c>
      <c r="C354" t="s">
        <v>112</v>
      </c>
    </row>
    <row r="355" spans="1:3" x14ac:dyDescent="0.25">
      <c r="A355" s="12" t="s">
        <v>396</v>
      </c>
      <c r="B355">
        <v>14.1</v>
      </c>
      <c r="C355" t="s">
        <v>295</v>
      </c>
    </row>
    <row r="356" spans="1:3" x14ac:dyDescent="0.25">
      <c r="A356" s="12" t="s">
        <v>764</v>
      </c>
      <c r="B356">
        <v>14.1</v>
      </c>
    </row>
    <row r="357" spans="1:3" x14ac:dyDescent="0.25">
      <c r="A357" s="12" t="s">
        <v>440</v>
      </c>
      <c r="B357">
        <v>14.1</v>
      </c>
      <c r="C357" t="s">
        <v>269</v>
      </c>
    </row>
    <row r="358" spans="1:3" x14ac:dyDescent="0.25">
      <c r="A358" s="12" t="s">
        <v>135</v>
      </c>
      <c r="B358">
        <v>14</v>
      </c>
      <c r="C358" t="s">
        <v>132</v>
      </c>
    </row>
    <row r="359" spans="1:3" x14ac:dyDescent="0.25">
      <c r="A359" s="12" t="s">
        <v>783</v>
      </c>
      <c r="B359">
        <v>14</v>
      </c>
      <c r="C359" t="s">
        <v>334</v>
      </c>
    </row>
    <row r="360" spans="1:3" x14ac:dyDescent="0.25">
      <c r="A360" s="12" t="s">
        <v>11</v>
      </c>
      <c r="B360">
        <v>13.9</v>
      </c>
    </row>
    <row r="361" spans="1:3" x14ac:dyDescent="0.25">
      <c r="A361" s="12" t="s">
        <v>281</v>
      </c>
      <c r="B361">
        <v>13.8</v>
      </c>
      <c r="C361" t="s">
        <v>283</v>
      </c>
    </row>
    <row r="362" spans="1:3" x14ac:dyDescent="0.25">
      <c r="A362" s="12" t="s">
        <v>151</v>
      </c>
      <c r="B362">
        <v>13.7</v>
      </c>
      <c r="C362" t="s">
        <v>154</v>
      </c>
    </row>
    <row r="363" spans="1:3" x14ac:dyDescent="0.25">
      <c r="A363" s="12" t="s">
        <v>458</v>
      </c>
      <c r="B363">
        <v>13.7</v>
      </c>
      <c r="C363" t="s">
        <v>154</v>
      </c>
    </row>
    <row r="364" spans="1:3" x14ac:dyDescent="0.25">
      <c r="A364" s="12" t="s">
        <v>84</v>
      </c>
      <c r="B364">
        <v>13.7</v>
      </c>
      <c r="C364" t="s">
        <v>80</v>
      </c>
    </row>
    <row r="365" spans="1:3" x14ac:dyDescent="0.25">
      <c r="A365" s="12" t="s">
        <v>95</v>
      </c>
      <c r="B365">
        <v>13.7</v>
      </c>
      <c r="C365" t="s">
        <v>97</v>
      </c>
    </row>
    <row r="366" spans="1:3" x14ac:dyDescent="0.25">
      <c r="A366" s="12" t="s">
        <v>763</v>
      </c>
      <c r="B366">
        <v>13.7</v>
      </c>
    </row>
    <row r="367" spans="1:3" x14ac:dyDescent="0.25">
      <c r="A367" s="12" t="s">
        <v>493</v>
      </c>
      <c r="B367">
        <v>13.7</v>
      </c>
      <c r="C367" t="s">
        <v>283</v>
      </c>
    </row>
    <row r="368" spans="1:3" x14ac:dyDescent="0.25">
      <c r="A368" s="12" t="s">
        <v>370</v>
      </c>
      <c r="B368">
        <v>13.6</v>
      </c>
      <c r="C368" t="s">
        <v>283</v>
      </c>
    </row>
    <row r="369" spans="1:3" x14ac:dyDescent="0.25">
      <c r="A369" s="12" t="s">
        <v>505</v>
      </c>
      <c r="B369">
        <v>13.6</v>
      </c>
      <c r="C369" t="s">
        <v>295</v>
      </c>
    </row>
    <row r="370" spans="1:3" x14ac:dyDescent="0.25">
      <c r="A370" s="12" t="s">
        <v>503</v>
      </c>
      <c r="B370">
        <v>13.5</v>
      </c>
      <c r="C370" t="s">
        <v>97</v>
      </c>
    </row>
    <row r="371" spans="1:3" x14ac:dyDescent="0.25">
      <c r="A371" s="12" t="s">
        <v>75</v>
      </c>
      <c r="B371">
        <v>13.5</v>
      </c>
    </row>
    <row r="372" spans="1:3" x14ac:dyDescent="0.25">
      <c r="A372" s="11" t="s">
        <v>666</v>
      </c>
      <c r="B372">
        <v>13.4</v>
      </c>
      <c r="C372" t="s">
        <v>245</v>
      </c>
    </row>
    <row r="373" spans="1:3" x14ac:dyDescent="0.25">
      <c r="A373" s="12" t="s">
        <v>701</v>
      </c>
      <c r="B373">
        <v>13.4</v>
      </c>
      <c r="C373" t="s">
        <v>44</v>
      </c>
    </row>
    <row r="374" spans="1:3" x14ac:dyDescent="0.25">
      <c r="A374" s="12" t="s">
        <v>714</v>
      </c>
      <c r="B374">
        <v>13.4</v>
      </c>
      <c r="C374" t="s">
        <v>211</v>
      </c>
    </row>
    <row r="375" spans="1:3" x14ac:dyDescent="0.25">
      <c r="A375" s="12" t="s">
        <v>367</v>
      </c>
      <c r="B375">
        <v>13.4</v>
      </c>
      <c r="C375" t="s">
        <v>283</v>
      </c>
    </row>
    <row r="376" spans="1:3" x14ac:dyDescent="0.25">
      <c r="A376" s="12" t="s">
        <v>473</v>
      </c>
      <c r="B376">
        <v>13.3</v>
      </c>
      <c r="C376" t="s">
        <v>44</v>
      </c>
    </row>
    <row r="377" spans="1:3" x14ac:dyDescent="0.25">
      <c r="A377" s="12" t="s">
        <v>103</v>
      </c>
      <c r="B377">
        <v>13.3</v>
      </c>
      <c r="C377" t="s">
        <v>97</v>
      </c>
    </row>
    <row r="378" spans="1:3" x14ac:dyDescent="0.25">
      <c r="A378" s="12" t="s">
        <v>354</v>
      </c>
      <c r="B378">
        <v>13.3</v>
      </c>
      <c r="C378" t="s">
        <v>142</v>
      </c>
    </row>
    <row r="379" spans="1:3" x14ac:dyDescent="0.25">
      <c r="A379" s="12" t="s">
        <v>758</v>
      </c>
      <c r="B379">
        <v>13.2</v>
      </c>
    </row>
    <row r="380" spans="1:3" x14ac:dyDescent="0.25">
      <c r="A380" s="12" t="s">
        <v>442</v>
      </c>
      <c r="B380">
        <v>13.2</v>
      </c>
      <c r="C380" t="s">
        <v>162</v>
      </c>
    </row>
    <row r="381" spans="1:3" x14ac:dyDescent="0.25">
      <c r="A381" s="12" t="s">
        <v>705</v>
      </c>
      <c r="B381">
        <v>13.1</v>
      </c>
      <c r="C381" t="s">
        <v>175</v>
      </c>
    </row>
    <row r="382" spans="1:3" x14ac:dyDescent="0.25">
      <c r="A382" s="12" t="s">
        <v>437</v>
      </c>
      <c r="B382">
        <v>13</v>
      </c>
      <c r="C382" t="s">
        <v>18</v>
      </c>
    </row>
    <row r="383" spans="1:3" x14ac:dyDescent="0.25">
      <c r="A383" s="12" t="s">
        <v>761</v>
      </c>
      <c r="B383">
        <v>13</v>
      </c>
      <c r="C383" t="s">
        <v>295</v>
      </c>
    </row>
    <row r="384" spans="1:3" x14ac:dyDescent="0.25">
      <c r="A384" s="11" t="s">
        <v>410</v>
      </c>
      <c r="B384">
        <v>12.9</v>
      </c>
      <c r="C384" t="s">
        <v>154</v>
      </c>
    </row>
    <row r="385" spans="1:3" x14ac:dyDescent="0.25">
      <c r="A385" s="11" t="s">
        <v>339</v>
      </c>
      <c r="B385">
        <v>12.9</v>
      </c>
      <c r="C385" t="s">
        <v>334</v>
      </c>
    </row>
    <row r="386" spans="1:3" x14ac:dyDescent="0.25">
      <c r="A386" s="12" t="s">
        <v>305</v>
      </c>
      <c r="B386">
        <v>12.8</v>
      </c>
    </row>
    <row r="387" spans="1:3" x14ac:dyDescent="0.25">
      <c r="A387" s="11" t="s">
        <v>296</v>
      </c>
      <c r="B387">
        <v>12.6</v>
      </c>
      <c r="C387" t="s">
        <v>295</v>
      </c>
    </row>
    <row r="388" spans="1:3" x14ac:dyDescent="0.25">
      <c r="A388" s="12" t="s">
        <v>397</v>
      </c>
      <c r="B388">
        <v>12.6</v>
      </c>
      <c r="C388" t="s">
        <v>258</v>
      </c>
    </row>
    <row r="389" spans="1:3" x14ac:dyDescent="0.25">
      <c r="A389" s="12" t="s">
        <v>489</v>
      </c>
      <c r="B389">
        <v>12.5</v>
      </c>
      <c r="C389" t="s">
        <v>309</v>
      </c>
    </row>
    <row r="390" spans="1:3" x14ac:dyDescent="0.25">
      <c r="A390" s="12" t="s">
        <v>375</v>
      </c>
      <c r="B390">
        <v>12.5</v>
      </c>
      <c r="C390" t="s">
        <v>122</v>
      </c>
    </row>
    <row r="391" spans="1:3" x14ac:dyDescent="0.25">
      <c r="A391" s="12" t="s">
        <v>466</v>
      </c>
      <c r="B391">
        <v>12.4</v>
      </c>
      <c r="C391" t="s">
        <v>295</v>
      </c>
    </row>
    <row r="392" spans="1:3" x14ac:dyDescent="0.25">
      <c r="A392" s="11" t="s">
        <v>291</v>
      </c>
      <c r="B392">
        <v>12.3</v>
      </c>
      <c r="C392" t="s">
        <v>283</v>
      </c>
    </row>
    <row r="393" spans="1:3" x14ac:dyDescent="0.25">
      <c r="A393" s="12" t="s">
        <v>504</v>
      </c>
      <c r="B393">
        <v>12.3</v>
      </c>
    </row>
    <row r="394" spans="1:3" x14ac:dyDescent="0.25">
      <c r="A394" s="12" t="s">
        <v>438</v>
      </c>
      <c r="B394">
        <v>12.3</v>
      </c>
      <c r="C394" t="s">
        <v>154</v>
      </c>
    </row>
    <row r="395" spans="1:3" x14ac:dyDescent="0.25">
      <c r="A395" s="12" t="s">
        <v>463</v>
      </c>
      <c r="B395">
        <v>12.2</v>
      </c>
      <c r="C395" t="s">
        <v>154</v>
      </c>
    </row>
    <row r="396" spans="1:3" x14ac:dyDescent="0.25">
      <c r="A396" s="12" t="s">
        <v>152</v>
      </c>
      <c r="B396">
        <v>12.2</v>
      </c>
      <c r="C396" t="s">
        <v>162</v>
      </c>
    </row>
    <row r="397" spans="1:3" x14ac:dyDescent="0.25">
      <c r="A397" s="12" t="s">
        <v>784</v>
      </c>
      <c r="B397">
        <v>12.2</v>
      </c>
      <c r="C397" t="s">
        <v>334</v>
      </c>
    </row>
    <row r="398" spans="1:3" x14ac:dyDescent="0.25">
      <c r="A398" s="12" t="s">
        <v>709</v>
      </c>
      <c r="B398">
        <v>12.1</v>
      </c>
      <c r="C398" t="s">
        <v>219</v>
      </c>
    </row>
    <row r="399" spans="1:3" x14ac:dyDescent="0.25">
      <c r="A399" s="12" t="s">
        <v>507</v>
      </c>
      <c r="B399">
        <v>12.1</v>
      </c>
      <c r="C399" t="s">
        <v>269</v>
      </c>
    </row>
    <row r="400" spans="1:3" x14ac:dyDescent="0.25">
      <c r="A400" s="12" t="s">
        <v>139</v>
      </c>
      <c r="B400">
        <v>12.1</v>
      </c>
      <c r="C400" t="s">
        <v>132</v>
      </c>
    </row>
    <row r="401" spans="1:5" x14ac:dyDescent="0.25">
      <c r="A401" s="12" t="s">
        <v>696</v>
      </c>
      <c r="B401">
        <v>11.9</v>
      </c>
      <c r="C401" t="s">
        <v>19</v>
      </c>
    </row>
    <row r="402" spans="1:5" x14ac:dyDescent="0.25">
      <c r="A402" s="12" t="s">
        <v>423</v>
      </c>
      <c r="B402">
        <v>11.9</v>
      </c>
      <c r="C402" t="s">
        <v>219</v>
      </c>
    </row>
    <row r="403" spans="1:5" x14ac:dyDescent="0.25">
      <c r="A403" s="11" t="s">
        <v>171</v>
      </c>
      <c r="B403">
        <v>11.8</v>
      </c>
      <c r="C403" t="s">
        <v>55</v>
      </c>
      <c r="D403">
        <v>0.47</v>
      </c>
      <c r="E403">
        <v>0.76</v>
      </c>
    </row>
    <row r="404" spans="1:5" x14ac:dyDescent="0.25">
      <c r="A404" s="11" t="s">
        <v>667</v>
      </c>
      <c r="B404">
        <v>11.7</v>
      </c>
      <c r="C404" t="s">
        <v>319</v>
      </c>
    </row>
    <row r="405" spans="1:5" x14ac:dyDescent="0.25">
      <c r="A405" s="11" t="s">
        <v>443</v>
      </c>
      <c r="B405">
        <v>11.7</v>
      </c>
      <c r="C405" t="s">
        <v>132</v>
      </c>
    </row>
    <row r="406" spans="1:5" x14ac:dyDescent="0.25">
      <c r="A406" s="11" t="s">
        <v>374</v>
      </c>
      <c r="B406">
        <v>11.6</v>
      </c>
      <c r="C406" t="s">
        <v>309</v>
      </c>
    </row>
    <row r="407" spans="1:5" x14ac:dyDescent="0.25">
      <c r="A407" s="12" t="s">
        <v>428</v>
      </c>
      <c r="B407">
        <v>11.3</v>
      </c>
      <c r="C407" t="s">
        <v>55</v>
      </c>
      <c r="D407">
        <v>0.85</v>
      </c>
    </row>
    <row r="408" spans="1:5" x14ac:dyDescent="0.25">
      <c r="A408" s="12" t="s">
        <v>444</v>
      </c>
      <c r="B408">
        <v>11.1</v>
      </c>
      <c r="C408" t="s">
        <v>183</v>
      </c>
      <c r="D408">
        <v>1.24</v>
      </c>
    </row>
    <row r="409" spans="1:5" x14ac:dyDescent="0.25">
      <c r="A409" s="12" t="s">
        <v>184</v>
      </c>
      <c r="B409">
        <v>11.1</v>
      </c>
      <c r="C409" t="s">
        <v>70</v>
      </c>
    </row>
    <row r="410" spans="1:5" x14ac:dyDescent="0.25">
      <c r="A410" s="11" t="s">
        <v>681</v>
      </c>
      <c r="B410">
        <v>10.9</v>
      </c>
    </row>
    <row r="411" spans="1:5" x14ac:dyDescent="0.25">
      <c r="A411" s="12" t="s">
        <v>363</v>
      </c>
      <c r="B411">
        <v>10.9</v>
      </c>
      <c r="C411" t="s">
        <v>55</v>
      </c>
      <c r="D411">
        <v>2.25</v>
      </c>
    </row>
    <row r="412" spans="1:5" x14ac:dyDescent="0.25">
      <c r="A412" s="11" t="s">
        <v>674</v>
      </c>
      <c r="B412">
        <v>10.8</v>
      </c>
      <c r="C412" t="s">
        <v>44</v>
      </c>
    </row>
    <row r="413" spans="1:5" x14ac:dyDescent="0.25">
      <c r="A413" s="11" t="s">
        <v>288</v>
      </c>
      <c r="B413">
        <v>10.8</v>
      </c>
      <c r="C413" t="s">
        <v>162</v>
      </c>
    </row>
    <row r="414" spans="1:5" x14ac:dyDescent="0.25">
      <c r="A414" s="12" t="s">
        <v>457</v>
      </c>
      <c r="B414">
        <v>10.8</v>
      </c>
      <c r="C414" t="s">
        <v>162</v>
      </c>
    </row>
    <row r="415" spans="1:5" x14ac:dyDescent="0.25">
      <c r="A415" s="11" t="s">
        <v>671</v>
      </c>
      <c r="B415">
        <v>10.7</v>
      </c>
    </row>
    <row r="416" spans="1:5" x14ac:dyDescent="0.25">
      <c r="A416" s="12" t="s">
        <v>778</v>
      </c>
      <c r="B416">
        <v>10.7</v>
      </c>
    </row>
    <row r="417" spans="1:4" x14ac:dyDescent="0.25">
      <c r="A417" s="12" t="s">
        <v>329</v>
      </c>
      <c r="B417">
        <v>10.5</v>
      </c>
      <c r="C417" t="s">
        <v>319</v>
      </c>
    </row>
    <row r="418" spans="1:4" x14ac:dyDescent="0.25">
      <c r="A418" s="12" t="s">
        <v>766</v>
      </c>
      <c r="B418">
        <v>10.4</v>
      </c>
      <c r="C418" t="s">
        <v>142</v>
      </c>
    </row>
    <row r="419" spans="1:4" x14ac:dyDescent="0.25">
      <c r="A419" s="11" t="s">
        <v>109</v>
      </c>
      <c r="B419">
        <v>10.3</v>
      </c>
      <c r="C419" t="s">
        <v>97</v>
      </c>
    </row>
    <row r="420" spans="1:4" x14ac:dyDescent="0.25">
      <c r="A420" s="11" t="s">
        <v>677</v>
      </c>
      <c r="B420">
        <v>10.3</v>
      </c>
      <c r="C420" t="s">
        <v>219</v>
      </c>
    </row>
    <row r="421" spans="1:4" x14ac:dyDescent="0.25">
      <c r="A421" s="12" t="s">
        <v>491</v>
      </c>
      <c r="B421">
        <v>10.3</v>
      </c>
      <c r="C421" t="s">
        <v>55</v>
      </c>
      <c r="D421">
        <v>2.44</v>
      </c>
    </row>
    <row r="422" spans="1:4" x14ac:dyDescent="0.25">
      <c r="A422" s="12" t="s">
        <v>395</v>
      </c>
      <c r="B422">
        <v>10.1</v>
      </c>
      <c r="C422" t="s">
        <v>219</v>
      </c>
    </row>
    <row r="423" spans="1:4" x14ac:dyDescent="0.25">
      <c r="A423" s="12" t="s">
        <v>710</v>
      </c>
      <c r="B423">
        <v>9.6999999999999993</v>
      </c>
      <c r="C423" t="s">
        <v>319</v>
      </c>
    </row>
    <row r="424" spans="1:4" x14ac:dyDescent="0.25">
      <c r="A424" s="12" t="s">
        <v>216</v>
      </c>
      <c r="B424">
        <v>9.6</v>
      </c>
      <c r="C424" t="s">
        <v>211</v>
      </c>
    </row>
    <row r="425" spans="1:4" x14ac:dyDescent="0.25">
      <c r="A425" s="12" t="s">
        <v>315</v>
      </c>
      <c r="B425">
        <v>9.5</v>
      </c>
      <c r="C425" t="s">
        <v>55</v>
      </c>
      <c r="D425">
        <v>0.85</v>
      </c>
    </row>
    <row r="426" spans="1:4" x14ac:dyDescent="0.25">
      <c r="A426" s="12" t="s">
        <v>527</v>
      </c>
      <c r="B426">
        <v>9.5</v>
      </c>
      <c r="C426" t="s">
        <v>309</v>
      </c>
    </row>
    <row r="427" spans="1:4" x14ac:dyDescent="0.25">
      <c r="A427" s="11" t="s">
        <v>679</v>
      </c>
      <c r="B427">
        <v>9.1999999999999993</v>
      </c>
      <c r="C427" t="s">
        <v>183</v>
      </c>
    </row>
    <row r="428" spans="1:4" x14ac:dyDescent="0.25">
      <c r="A428" s="11" t="s">
        <v>380</v>
      </c>
      <c r="B428">
        <v>9.1</v>
      </c>
    </row>
    <row r="429" spans="1:4" x14ac:dyDescent="0.25">
      <c r="A429" s="12" t="s">
        <v>406</v>
      </c>
      <c r="B429">
        <v>9</v>
      </c>
    </row>
    <row r="430" spans="1:4" x14ac:dyDescent="0.25">
      <c r="A430" s="12" t="s">
        <v>715</v>
      </c>
      <c r="B430">
        <v>9</v>
      </c>
      <c r="C430" t="s">
        <v>70</v>
      </c>
    </row>
    <row r="431" spans="1:4" x14ac:dyDescent="0.25">
      <c r="A431" s="11" t="s">
        <v>264</v>
      </c>
      <c r="B431">
        <v>8.9</v>
      </c>
      <c r="C431" t="s">
        <v>258</v>
      </c>
    </row>
    <row r="432" spans="1:4" x14ac:dyDescent="0.25">
      <c r="A432" s="12" t="s">
        <v>684</v>
      </c>
      <c r="B432">
        <v>8.9</v>
      </c>
      <c r="C432" t="s">
        <v>18</v>
      </c>
    </row>
    <row r="433" spans="1:4" x14ac:dyDescent="0.25">
      <c r="A433" s="12" t="s">
        <v>409</v>
      </c>
      <c r="B433">
        <v>8.4</v>
      </c>
      <c r="C433" t="s">
        <v>19</v>
      </c>
    </row>
    <row r="434" spans="1:4" x14ac:dyDescent="0.25">
      <c r="A434" s="12" t="s">
        <v>716</v>
      </c>
      <c r="B434">
        <v>8.3000000000000007</v>
      </c>
      <c r="C434" t="s">
        <v>334</v>
      </c>
    </row>
    <row r="435" spans="1:4" x14ac:dyDescent="0.25">
      <c r="A435" s="11" t="s">
        <v>402</v>
      </c>
      <c r="B435">
        <v>8.1</v>
      </c>
      <c r="C435" t="s">
        <v>19</v>
      </c>
    </row>
    <row r="436" spans="1:4" x14ac:dyDescent="0.25">
      <c r="A436" s="12" t="s">
        <v>502</v>
      </c>
      <c r="B436">
        <v>8</v>
      </c>
      <c r="C436" t="s">
        <v>309</v>
      </c>
    </row>
    <row r="437" spans="1:4" x14ac:dyDescent="0.25">
      <c r="A437" s="12" t="s">
        <v>531</v>
      </c>
      <c r="B437">
        <v>8</v>
      </c>
    </row>
    <row r="438" spans="1:4" x14ac:dyDescent="0.25">
      <c r="A438" s="12" t="s">
        <v>497</v>
      </c>
      <c r="B438">
        <v>7.9</v>
      </c>
      <c r="C438" t="s">
        <v>19</v>
      </c>
    </row>
    <row r="439" spans="1:4" x14ac:dyDescent="0.25">
      <c r="A439" s="12" t="s">
        <v>694</v>
      </c>
      <c r="B439">
        <v>7.8</v>
      </c>
    </row>
    <row r="440" spans="1:4" x14ac:dyDescent="0.25">
      <c r="A440" s="12" t="s">
        <v>760</v>
      </c>
      <c r="B440">
        <v>7.8</v>
      </c>
      <c r="C440" t="s">
        <v>21</v>
      </c>
    </row>
    <row r="441" spans="1:4" x14ac:dyDescent="0.25">
      <c r="A441" s="11" t="s">
        <v>371</v>
      </c>
      <c r="B441">
        <v>7.6</v>
      </c>
      <c r="C441" t="s">
        <v>154</v>
      </c>
    </row>
    <row r="442" spans="1:4" x14ac:dyDescent="0.25">
      <c r="A442" s="11" t="s">
        <v>398</v>
      </c>
      <c r="B442">
        <v>7.4</v>
      </c>
      <c r="C442" t="s">
        <v>80</v>
      </c>
    </row>
    <row r="443" spans="1:4" x14ac:dyDescent="0.25">
      <c r="A443" s="11" t="s">
        <v>36</v>
      </c>
      <c r="B443">
        <v>7.4</v>
      </c>
    </row>
    <row r="444" spans="1:4" x14ac:dyDescent="0.25">
      <c r="A444" s="11" t="s">
        <v>670</v>
      </c>
      <c r="B444">
        <v>7.2</v>
      </c>
    </row>
    <row r="445" spans="1:4" x14ac:dyDescent="0.25">
      <c r="A445" s="12" t="s">
        <v>92</v>
      </c>
      <c r="B445">
        <v>7.2</v>
      </c>
      <c r="C445" t="s">
        <v>183</v>
      </c>
      <c r="D445">
        <v>2.5</v>
      </c>
    </row>
    <row r="446" spans="1:4" x14ac:dyDescent="0.25">
      <c r="A446" s="12" t="s">
        <v>703</v>
      </c>
      <c r="B446">
        <v>7.2</v>
      </c>
      <c r="C446" t="s">
        <v>154</v>
      </c>
    </row>
    <row r="447" spans="1:4" x14ac:dyDescent="0.25">
      <c r="A447" s="12" t="s">
        <v>468</v>
      </c>
      <c r="B447">
        <v>6.8</v>
      </c>
    </row>
    <row r="448" spans="1:4" x14ac:dyDescent="0.25">
      <c r="A448" s="12" t="s">
        <v>372</v>
      </c>
      <c r="B448">
        <v>6.8</v>
      </c>
      <c r="C448" t="s">
        <v>283</v>
      </c>
    </row>
    <row r="449" spans="1:4" x14ac:dyDescent="0.25">
      <c r="A449" s="12" t="s">
        <v>686</v>
      </c>
      <c r="B449">
        <v>6.7</v>
      </c>
      <c r="C449" t="s">
        <v>18</v>
      </c>
    </row>
    <row r="450" spans="1:4" s="3" customFormat="1" ht="15.75" thickBot="1" x14ac:dyDescent="0.3">
      <c r="A450" s="27" t="s">
        <v>545</v>
      </c>
      <c r="B450" s="3">
        <v>6.7</v>
      </c>
      <c r="C450" s="3" t="s">
        <v>70</v>
      </c>
    </row>
    <row r="451" spans="1:4" x14ac:dyDescent="0.25">
      <c r="A451" s="12" t="s">
        <v>756</v>
      </c>
      <c r="B451">
        <v>6.5</v>
      </c>
    </row>
    <row r="452" spans="1:4" x14ac:dyDescent="0.25">
      <c r="A452" s="11" t="s">
        <v>273</v>
      </c>
      <c r="B452">
        <v>6.2</v>
      </c>
      <c r="C452" t="s">
        <v>245</v>
      </c>
    </row>
    <row r="453" spans="1:4" x14ac:dyDescent="0.25">
      <c r="A453" s="11" t="s">
        <v>661</v>
      </c>
      <c r="B453">
        <v>6</v>
      </c>
    </row>
    <row r="454" spans="1:4" x14ac:dyDescent="0.25">
      <c r="A454" s="12" t="s">
        <v>683</v>
      </c>
      <c r="B454">
        <v>5.9</v>
      </c>
      <c r="C454" t="s">
        <v>18</v>
      </c>
    </row>
    <row r="455" spans="1:4" x14ac:dyDescent="0.25">
      <c r="A455" s="11" t="s">
        <v>680</v>
      </c>
      <c r="B455">
        <v>5.8</v>
      </c>
    </row>
    <row r="456" spans="1:4" x14ac:dyDescent="0.25">
      <c r="A456" s="12" t="s">
        <v>500</v>
      </c>
      <c r="B456">
        <v>5.8</v>
      </c>
      <c r="C456" t="s">
        <v>97</v>
      </c>
    </row>
    <row r="457" spans="1:4" x14ac:dyDescent="0.25">
      <c r="A457" s="11" t="s">
        <v>378</v>
      </c>
      <c r="B457">
        <v>5.7</v>
      </c>
      <c r="C457" t="s">
        <v>80</v>
      </c>
    </row>
    <row r="458" spans="1:4" x14ac:dyDescent="0.25">
      <c r="A458" s="12" t="s">
        <v>697</v>
      </c>
      <c r="B458">
        <v>5.7</v>
      </c>
      <c r="C458" t="s">
        <v>19</v>
      </c>
    </row>
    <row r="459" spans="1:4" x14ac:dyDescent="0.25">
      <c r="A459" s="11" t="s">
        <v>678</v>
      </c>
      <c r="B459">
        <v>5.6</v>
      </c>
      <c r="C459" t="s">
        <v>18</v>
      </c>
    </row>
    <row r="460" spans="1:4" x14ac:dyDescent="0.25">
      <c r="A460" s="12" t="s">
        <v>687</v>
      </c>
      <c r="B460">
        <v>5.6</v>
      </c>
      <c r="C460" t="s">
        <v>90</v>
      </c>
      <c r="D460">
        <v>0.52</v>
      </c>
    </row>
    <row r="461" spans="1:4" x14ac:dyDescent="0.25">
      <c r="A461" s="12" t="s">
        <v>429</v>
      </c>
      <c r="B461">
        <v>5.2</v>
      </c>
      <c r="C461" t="s">
        <v>44</v>
      </c>
    </row>
    <row r="462" spans="1:4" x14ac:dyDescent="0.25">
      <c r="A462" s="12" t="s">
        <v>465</v>
      </c>
      <c r="B462">
        <v>5.2</v>
      </c>
      <c r="C462" t="s">
        <v>97</v>
      </c>
    </row>
    <row r="463" spans="1:4" x14ac:dyDescent="0.25">
      <c r="A463" s="12" t="s">
        <v>501</v>
      </c>
      <c r="B463">
        <v>5.0999999999999996</v>
      </c>
      <c r="C463" t="s">
        <v>90</v>
      </c>
      <c r="D463">
        <v>0.85</v>
      </c>
    </row>
    <row r="464" spans="1:4" x14ac:dyDescent="0.25">
      <c r="A464" s="12" t="s">
        <v>431</v>
      </c>
      <c r="B464">
        <v>4.5</v>
      </c>
      <c r="C464" t="s">
        <v>283</v>
      </c>
    </row>
    <row r="465" spans="1:3" x14ac:dyDescent="0.25">
      <c r="A465" s="12" t="s">
        <v>707</v>
      </c>
      <c r="B465">
        <v>4.3</v>
      </c>
      <c r="C465" t="s">
        <v>175</v>
      </c>
    </row>
    <row r="466" spans="1:3" x14ac:dyDescent="0.25">
      <c r="A466" s="12" t="s">
        <v>779</v>
      </c>
      <c r="B466">
        <v>3.9</v>
      </c>
      <c r="C466" t="s">
        <v>232</v>
      </c>
    </row>
    <row r="467" spans="1:3" x14ac:dyDescent="0.25">
      <c r="A467" s="12" t="s">
        <v>685</v>
      </c>
      <c r="B467">
        <v>3.3</v>
      </c>
      <c r="C467" t="s">
        <v>18</v>
      </c>
    </row>
    <row r="468" spans="1:3" x14ac:dyDescent="0.25">
      <c r="A468" s="11" t="s">
        <v>668</v>
      </c>
      <c r="B468">
        <v>3.1</v>
      </c>
      <c r="C468" t="s">
        <v>162</v>
      </c>
    </row>
    <row r="469" spans="1:3" x14ac:dyDescent="0.25">
      <c r="A469" s="11" t="s">
        <v>665</v>
      </c>
      <c r="B469">
        <v>0.2</v>
      </c>
    </row>
    <row r="470" spans="1:3" x14ac:dyDescent="0.25">
      <c r="A470" s="12" t="s">
        <v>706</v>
      </c>
      <c r="B470">
        <v>-1.1000000000000001</v>
      </c>
      <c r="C470" t="s">
        <v>175</v>
      </c>
    </row>
    <row r="471" spans="1:3" x14ac:dyDescent="0.25">
      <c r="A471" s="12" t="s">
        <v>776</v>
      </c>
      <c r="B471">
        <v>-1.9</v>
      </c>
    </row>
    <row r="472" spans="1:3" x14ac:dyDescent="0.25">
      <c r="A472" s="11" t="s">
        <v>669</v>
      </c>
      <c r="B472">
        <v>-2.5</v>
      </c>
    </row>
    <row r="473" spans="1:3" x14ac:dyDescent="0.25">
      <c r="A473" s="12" t="s">
        <v>768</v>
      </c>
      <c r="B473">
        <v>-3.5</v>
      </c>
    </row>
    <row r="474" spans="1:3" x14ac:dyDescent="0.25">
      <c r="A474" s="12" t="s">
        <v>767</v>
      </c>
      <c r="B474">
        <v>-4.3</v>
      </c>
      <c r="C474" t="s">
        <v>142</v>
      </c>
    </row>
    <row r="475" spans="1:3" x14ac:dyDescent="0.25">
      <c r="A475" s="12" t="s">
        <v>780</v>
      </c>
      <c r="B475">
        <v>-4.7</v>
      </c>
      <c r="C475" t="s">
        <v>122</v>
      </c>
    </row>
    <row r="476" spans="1:3" x14ac:dyDescent="0.25">
      <c r="A476" s="12" t="s">
        <v>554</v>
      </c>
      <c r="B476">
        <v>-13</v>
      </c>
    </row>
    <row r="477" spans="1:3" x14ac:dyDescent="0.25">
      <c r="A477" s="12" t="s">
        <v>759</v>
      </c>
      <c r="B477">
        <v>-14.6</v>
      </c>
    </row>
    <row r="478" spans="1:3" x14ac:dyDescent="0.25">
      <c r="A478" s="12" t="s">
        <v>770</v>
      </c>
      <c r="B478" t="s">
        <v>41</v>
      </c>
    </row>
    <row r="479" spans="1:3" x14ac:dyDescent="0.25">
      <c r="A479" s="12" t="s">
        <v>598</v>
      </c>
      <c r="B479" t="s">
        <v>41</v>
      </c>
    </row>
    <row r="480" spans="1:3" x14ac:dyDescent="0.25">
      <c r="A480" s="12" t="s">
        <v>773</v>
      </c>
      <c r="B480" t="s">
        <v>41</v>
      </c>
    </row>
    <row r="481" spans="1:2" x14ac:dyDescent="0.25">
      <c r="A481" s="12" t="s">
        <v>774</v>
      </c>
      <c r="B481" t="s">
        <v>41</v>
      </c>
    </row>
  </sheetData>
  <sortState ref="A1:E481">
    <sortCondition descending="1" ref="B1:B48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workbookViewId="0">
      <selection activeCell="I16" sqref="I16"/>
    </sheetView>
  </sheetViews>
  <sheetFormatPr defaultRowHeight="15" x14ac:dyDescent="0.25"/>
  <cols>
    <col min="1" max="1" width="24.42578125" bestFit="1" customWidth="1"/>
    <col min="2" max="2" width="5.7109375" style="8" bestFit="1" customWidth="1"/>
    <col min="3" max="3" width="5.85546875" bestFit="1" customWidth="1"/>
    <col min="4" max="5" width="7.140625" bestFit="1" customWidth="1"/>
    <col min="6" max="6" width="15.42578125" bestFit="1" customWidth="1"/>
    <col min="7" max="7" width="11.42578125" bestFit="1" customWidth="1"/>
    <col min="8" max="9" width="15.7109375" bestFit="1" customWidth="1"/>
  </cols>
  <sheetData>
    <row r="1" spans="1:9" x14ac:dyDescent="0.25">
      <c r="A1" s="16" t="s">
        <v>102</v>
      </c>
      <c r="B1" s="8">
        <v>58.5</v>
      </c>
      <c r="C1" t="s">
        <v>97</v>
      </c>
      <c r="D1">
        <v>17.55</v>
      </c>
      <c r="E1">
        <v>19.07</v>
      </c>
      <c r="G1" t="s">
        <v>560</v>
      </c>
      <c r="H1" t="s">
        <v>607</v>
      </c>
      <c r="I1" t="s">
        <v>561</v>
      </c>
    </row>
    <row r="2" spans="1:9" x14ac:dyDescent="0.25">
      <c r="A2" s="16" t="s">
        <v>286</v>
      </c>
      <c r="B2" s="8">
        <v>56.4</v>
      </c>
      <c r="C2" t="s">
        <v>283</v>
      </c>
      <c r="D2">
        <v>16.670000000000002</v>
      </c>
      <c r="E2">
        <v>17.829999999999998</v>
      </c>
      <c r="G2">
        <f>SUM(B1:B482)</f>
        <v>9616.3999999999924</v>
      </c>
      <c r="H2">
        <f>SUM(D1:D482)</f>
        <v>1879.1029999999955</v>
      </c>
      <c r="I2">
        <f>SUM(E1:E482)</f>
        <v>1479.2100000000021</v>
      </c>
    </row>
    <row r="3" spans="1:9" x14ac:dyDescent="0.25">
      <c r="A3" s="16" t="s">
        <v>143</v>
      </c>
      <c r="B3" s="8">
        <v>53.5</v>
      </c>
      <c r="C3" t="s">
        <v>142</v>
      </c>
      <c r="D3">
        <v>20.46</v>
      </c>
      <c r="E3">
        <v>22.41</v>
      </c>
      <c r="G3" s="151" t="s">
        <v>567</v>
      </c>
      <c r="H3" s="151"/>
      <c r="I3" s="151"/>
    </row>
    <row r="4" spans="1:9" x14ac:dyDescent="0.25">
      <c r="A4" s="16" t="s">
        <v>155</v>
      </c>
      <c r="B4" s="8">
        <v>50.4</v>
      </c>
      <c r="C4" t="s">
        <v>154</v>
      </c>
      <c r="D4">
        <v>27.85</v>
      </c>
      <c r="E4">
        <v>30.45</v>
      </c>
      <c r="G4" s="152">
        <f>G2/H2</f>
        <v>5.1175481067296555</v>
      </c>
      <c r="H4" s="152"/>
      <c r="I4" s="152"/>
    </row>
    <row r="5" spans="1:9" x14ac:dyDescent="0.25">
      <c r="A5" s="18" t="s">
        <v>247</v>
      </c>
      <c r="B5" s="8">
        <v>48.9</v>
      </c>
      <c r="C5" t="s">
        <v>245</v>
      </c>
      <c r="D5">
        <v>5.82</v>
      </c>
      <c r="E5">
        <v>13.67</v>
      </c>
      <c r="G5" s="152">
        <f>G2/I2</f>
        <v>6.5010377160781623</v>
      </c>
      <c r="H5" s="152"/>
      <c r="I5" s="152"/>
    </row>
    <row r="6" spans="1:9" x14ac:dyDescent="0.25">
      <c r="A6" s="18" t="s">
        <v>292</v>
      </c>
      <c r="B6" s="8">
        <v>47.2</v>
      </c>
      <c r="C6" t="s">
        <v>283</v>
      </c>
      <c r="D6">
        <v>13.67</v>
      </c>
      <c r="E6">
        <v>14.69</v>
      </c>
    </row>
    <row r="7" spans="1:9" x14ac:dyDescent="0.25">
      <c r="A7" s="16" t="s">
        <v>106</v>
      </c>
      <c r="B7" s="8">
        <v>45.2</v>
      </c>
      <c r="C7" t="s">
        <v>97</v>
      </c>
      <c r="D7">
        <v>17.18</v>
      </c>
      <c r="E7">
        <v>18.670000000000002</v>
      </c>
    </row>
    <row r="8" spans="1:9" x14ac:dyDescent="0.25">
      <c r="A8" s="18" t="s">
        <v>182</v>
      </c>
      <c r="B8" s="8">
        <v>44.2</v>
      </c>
      <c r="C8" t="s">
        <v>183</v>
      </c>
      <c r="D8">
        <v>13.67</v>
      </c>
      <c r="E8">
        <v>14.69</v>
      </c>
    </row>
    <row r="9" spans="1:9" x14ac:dyDescent="0.25">
      <c r="A9" t="s">
        <v>317</v>
      </c>
      <c r="B9" s="8">
        <v>44.2</v>
      </c>
      <c r="C9" t="s">
        <v>319</v>
      </c>
      <c r="D9">
        <v>3.96</v>
      </c>
      <c r="E9">
        <v>9.89</v>
      </c>
    </row>
    <row r="10" spans="1:9" x14ac:dyDescent="0.25">
      <c r="A10" s="18" t="s">
        <v>42</v>
      </c>
      <c r="B10" s="8">
        <v>44</v>
      </c>
      <c r="C10" t="s">
        <v>44</v>
      </c>
      <c r="D10">
        <v>5.38</v>
      </c>
      <c r="E10">
        <v>5.61</v>
      </c>
    </row>
    <row r="11" spans="1:9" x14ac:dyDescent="0.25">
      <c r="A11" s="18" t="s">
        <v>266</v>
      </c>
      <c r="B11" s="8">
        <v>43.4</v>
      </c>
      <c r="C11" t="s">
        <v>258</v>
      </c>
      <c r="D11">
        <v>12.5</v>
      </c>
      <c r="E11">
        <v>12.5</v>
      </c>
    </row>
    <row r="12" spans="1:9" x14ac:dyDescent="0.25">
      <c r="A12" s="16" t="s">
        <v>342</v>
      </c>
      <c r="B12" s="8">
        <v>43.3</v>
      </c>
      <c r="C12" t="s">
        <v>70</v>
      </c>
      <c r="D12">
        <v>17.78</v>
      </c>
      <c r="F12" t="s">
        <v>608</v>
      </c>
    </row>
    <row r="13" spans="1:9" x14ac:dyDescent="0.25">
      <c r="A13" s="18" t="s">
        <v>260</v>
      </c>
      <c r="B13" s="8">
        <v>42.3</v>
      </c>
      <c r="C13" t="s">
        <v>258</v>
      </c>
      <c r="D13">
        <v>9.64</v>
      </c>
      <c r="E13">
        <v>10.36</v>
      </c>
    </row>
    <row r="14" spans="1:9" x14ac:dyDescent="0.25">
      <c r="A14" s="18" t="s">
        <v>310</v>
      </c>
      <c r="B14" s="8">
        <v>41.5</v>
      </c>
      <c r="C14" t="s">
        <v>309</v>
      </c>
      <c r="D14">
        <v>13.5</v>
      </c>
      <c r="E14">
        <v>14.63</v>
      </c>
    </row>
    <row r="15" spans="1:9" x14ac:dyDescent="0.25">
      <c r="A15" s="16" t="s">
        <v>76</v>
      </c>
      <c r="B15" s="8">
        <v>40.4</v>
      </c>
      <c r="C15" t="s">
        <v>70</v>
      </c>
      <c r="D15">
        <v>7.23</v>
      </c>
      <c r="E15">
        <v>16.399999999999999</v>
      </c>
    </row>
    <row r="16" spans="1:9" x14ac:dyDescent="0.25">
      <c r="A16" t="s">
        <v>341</v>
      </c>
      <c r="B16" s="8">
        <v>39.4</v>
      </c>
      <c r="C16" t="s">
        <v>334</v>
      </c>
      <c r="D16">
        <v>5.92</v>
      </c>
      <c r="E16">
        <v>7.46</v>
      </c>
    </row>
    <row r="17" spans="1:6" x14ac:dyDescent="0.25">
      <c r="A17" t="s">
        <v>194</v>
      </c>
      <c r="B17" s="8">
        <v>39.299999999999997</v>
      </c>
      <c r="C17" t="s">
        <v>183</v>
      </c>
      <c r="D17">
        <v>17.18</v>
      </c>
      <c r="E17">
        <v>18.47</v>
      </c>
    </row>
    <row r="18" spans="1:6" x14ac:dyDescent="0.25">
      <c r="A18" t="s">
        <v>475</v>
      </c>
      <c r="B18" s="8">
        <v>38.799999999999997</v>
      </c>
      <c r="C18" t="s">
        <v>122</v>
      </c>
      <c r="D18">
        <v>15</v>
      </c>
      <c r="F18" t="s">
        <v>19</v>
      </c>
    </row>
    <row r="19" spans="1:6" x14ac:dyDescent="0.25">
      <c r="A19" t="s">
        <v>60</v>
      </c>
      <c r="B19" s="8">
        <v>37.700000000000003</v>
      </c>
      <c r="C19" t="s">
        <v>55</v>
      </c>
      <c r="D19">
        <v>16.79</v>
      </c>
      <c r="E19">
        <v>15.33</v>
      </c>
      <c r="F19" t="s">
        <v>609</v>
      </c>
    </row>
    <row r="20" spans="1:6" x14ac:dyDescent="0.25">
      <c r="A20" s="18" t="s">
        <v>328</v>
      </c>
      <c r="B20" s="8">
        <v>37.700000000000003</v>
      </c>
      <c r="C20" t="s">
        <v>319</v>
      </c>
      <c r="D20">
        <v>12.74</v>
      </c>
      <c r="E20">
        <v>13.88</v>
      </c>
    </row>
    <row r="21" spans="1:6" x14ac:dyDescent="0.25">
      <c r="A21" t="s">
        <v>138</v>
      </c>
      <c r="B21" s="8">
        <v>37.299999999999997</v>
      </c>
      <c r="C21" t="s">
        <v>132</v>
      </c>
      <c r="D21">
        <v>3.88</v>
      </c>
      <c r="E21">
        <v>4.92</v>
      </c>
    </row>
    <row r="22" spans="1:6" x14ac:dyDescent="0.25">
      <c r="A22" t="s">
        <v>94</v>
      </c>
      <c r="B22" s="8">
        <v>37.200000000000003</v>
      </c>
      <c r="C22" t="s">
        <v>90</v>
      </c>
      <c r="D22">
        <v>12</v>
      </c>
      <c r="E22">
        <v>12</v>
      </c>
    </row>
    <row r="23" spans="1:6" x14ac:dyDescent="0.25">
      <c r="A23" t="s">
        <v>180</v>
      </c>
      <c r="B23" s="8">
        <v>37.200000000000003</v>
      </c>
      <c r="C23" t="s">
        <v>175</v>
      </c>
      <c r="D23">
        <v>20.91</v>
      </c>
      <c r="E23">
        <v>22.72</v>
      </c>
    </row>
    <row r="24" spans="1:6" x14ac:dyDescent="0.25">
      <c r="A24" t="s">
        <v>446</v>
      </c>
      <c r="B24" s="8">
        <v>37.200000000000003</v>
      </c>
      <c r="C24" t="s">
        <v>211</v>
      </c>
      <c r="D24">
        <v>10</v>
      </c>
      <c r="F24" t="s">
        <v>608</v>
      </c>
    </row>
    <row r="25" spans="1:6" x14ac:dyDescent="0.25">
      <c r="A25" s="16" t="s">
        <v>96</v>
      </c>
      <c r="B25" s="8">
        <v>36.700000000000003</v>
      </c>
      <c r="C25" t="s">
        <v>97</v>
      </c>
      <c r="D25">
        <v>17.55</v>
      </c>
      <c r="E25">
        <v>19.07</v>
      </c>
    </row>
    <row r="26" spans="1:6" x14ac:dyDescent="0.25">
      <c r="A26" t="s">
        <v>17</v>
      </c>
      <c r="B26" s="8">
        <v>36.6</v>
      </c>
      <c r="C26" t="s">
        <v>19</v>
      </c>
      <c r="D26">
        <v>2.46</v>
      </c>
      <c r="E26">
        <v>2.57</v>
      </c>
    </row>
    <row r="27" spans="1:6" x14ac:dyDescent="0.25">
      <c r="A27" s="16" t="s">
        <v>476</v>
      </c>
      <c r="B27" s="8">
        <v>36.6</v>
      </c>
      <c r="C27" t="s">
        <v>154</v>
      </c>
      <c r="D27">
        <v>19.54</v>
      </c>
      <c r="F27" t="s">
        <v>245</v>
      </c>
    </row>
    <row r="28" spans="1:6" x14ac:dyDescent="0.25">
      <c r="A28" t="s">
        <v>477</v>
      </c>
      <c r="B28" s="8">
        <v>36.6</v>
      </c>
      <c r="C28" t="s">
        <v>295</v>
      </c>
      <c r="D28">
        <v>4.84</v>
      </c>
      <c r="F28" t="s">
        <v>608</v>
      </c>
    </row>
    <row r="29" spans="1:6" x14ac:dyDescent="0.25">
      <c r="A29" t="s">
        <v>144</v>
      </c>
      <c r="B29" s="8">
        <v>36.4</v>
      </c>
      <c r="C29" t="s">
        <v>142</v>
      </c>
      <c r="D29">
        <v>19.95</v>
      </c>
      <c r="E29">
        <v>21.68</v>
      </c>
    </row>
    <row r="30" spans="1:6" x14ac:dyDescent="0.25">
      <c r="A30" t="s">
        <v>303</v>
      </c>
      <c r="B30" s="8">
        <v>36.299999999999997</v>
      </c>
      <c r="C30" t="s">
        <v>295</v>
      </c>
      <c r="D30">
        <v>13.67</v>
      </c>
      <c r="E30">
        <v>14.69</v>
      </c>
    </row>
    <row r="31" spans="1:6" x14ac:dyDescent="0.25">
      <c r="A31" t="s">
        <v>51</v>
      </c>
      <c r="B31" s="8">
        <v>35.799999999999997</v>
      </c>
      <c r="C31" t="s">
        <v>44</v>
      </c>
      <c r="D31">
        <v>8.3699999999999992</v>
      </c>
      <c r="E31">
        <v>9.0399999999999991</v>
      </c>
    </row>
    <row r="32" spans="1:6" x14ac:dyDescent="0.25">
      <c r="A32" t="s">
        <v>149</v>
      </c>
      <c r="B32" s="8">
        <v>35.799999999999997</v>
      </c>
      <c r="C32" t="s">
        <v>142</v>
      </c>
      <c r="D32">
        <v>2.81</v>
      </c>
      <c r="F32" t="s">
        <v>608</v>
      </c>
    </row>
    <row r="33" spans="1:6" x14ac:dyDescent="0.25">
      <c r="A33" t="s">
        <v>225</v>
      </c>
      <c r="B33" s="8">
        <v>35.5</v>
      </c>
      <c r="C33" t="s">
        <v>219</v>
      </c>
      <c r="D33">
        <v>3.22</v>
      </c>
      <c r="E33">
        <v>4.09</v>
      </c>
    </row>
    <row r="34" spans="1:6" x14ac:dyDescent="0.25">
      <c r="A34" t="s">
        <v>22</v>
      </c>
      <c r="B34" s="8">
        <v>35.5</v>
      </c>
      <c r="C34" t="s">
        <v>21</v>
      </c>
      <c r="D34">
        <v>11</v>
      </c>
      <c r="F34" t="s">
        <v>175</v>
      </c>
    </row>
    <row r="35" spans="1:6" x14ac:dyDescent="0.25">
      <c r="A35" s="11" t="s">
        <v>316</v>
      </c>
      <c r="B35" s="8">
        <v>35.5</v>
      </c>
      <c r="C35" t="s">
        <v>309</v>
      </c>
      <c r="D35" t="s">
        <v>880</v>
      </c>
      <c r="E35" t="s">
        <v>880</v>
      </c>
    </row>
    <row r="36" spans="1:6" x14ac:dyDescent="0.25">
      <c r="A36" t="s">
        <v>415</v>
      </c>
      <c r="B36" s="8">
        <v>35.299999999999997</v>
      </c>
      <c r="C36" t="s">
        <v>90</v>
      </c>
      <c r="D36">
        <v>13.2</v>
      </c>
      <c r="F36" t="s">
        <v>219</v>
      </c>
    </row>
    <row r="37" spans="1:6" x14ac:dyDescent="0.25">
      <c r="A37" s="11" t="s">
        <v>118</v>
      </c>
      <c r="B37" s="8">
        <v>35.299999999999997</v>
      </c>
      <c r="C37" t="s">
        <v>112</v>
      </c>
      <c r="D37" t="s">
        <v>880</v>
      </c>
      <c r="E37" t="s">
        <v>880</v>
      </c>
    </row>
    <row r="38" spans="1:6" x14ac:dyDescent="0.25">
      <c r="A38" t="s">
        <v>195</v>
      </c>
      <c r="B38" s="8">
        <v>34.700000000000003</v>
      </c>
      <c r="C38" t="s">
        <v>197</v>
      </c>
      <c r="D38">
        <v>2.54</v>
      </c>
      <c r="E38">
        <v>10.79</v>
      </c>
    </row>
    <row r="39" spans="1:6" x14ac:dyDescent="0.25">
      <c r="A39" t="s">
        <v>447</v>
      </c>
      <c r="B39" s="8">
        <v>34.5</v>
      </c>
      <c r="C39" t="s">
        <v>122</v>
      </c>
      <c r="D39">
        <v>8.6</v>
      </c>
      <c r="F39" t="s">
        <v>90</v>
      </c>
    </row>
    <row r="40" spans="1:6" x14ac:dyDescent="0.25">
      <c r="A40" t="s">
        <v>117</v>
      </c>
      <c r="B40" s="8">
        <v>34.4</v>
      </c>
      <c r="C40" t="s">
        <v>112</v>
      </c>
      <c r="D40">
        <v>8.6999999999999993</v>
      </c>
      <c r="E40">
        <v>8.31</v>
      </c>
    </row>
    <row r="41" spans="1:6" x14ac:dyDescent="0.25">
      <c r="A41" s="18" t="s">
        <v>0</v>
      </c>
      <c r="B41" s="8">
        <v>34.4</v>
      </c>
      <c r="C41" t="s">
        <v>18</v>
      </c>
      <c r="D41">
        <v>2.67</v>
      </c>
      <c r="E41">
        <v>9.2100000000000009</v>
      </c>
      <c r="F41" t="s">
        <v>610</v>
      </c>
    </row>
    <row r="42" spans="1:6" x14ac:dyDescent="0.25">
      <c r="A42" s="18" t="s">
        <v>212</v>
      </c>
      <c r="B42" s="8">
        <v>34.200000000000003</v>
      </c>
      <c r="C42" t="s">
        <v>211</v>
      </c>
      <c r="D42">
        <v>2.57</v>
      </c>
      <c r="E42">
        <v>3.28</v>
      </c>
    </row>
    <row r="43" spans="1:6" x14ac:dyDescent="0.25">
      <c r="A43" s="16" t="s">
        <v>53</v>
      </c>
      <c r="B43" s="8">
        <v>34</v>
      </c>
      <c r="C43" t="s">
        <v>55</v>
      </c>
      <c r="D43">
        <v>11.57</v>
      </c>
      <c r="E43">
        <v>12.44</v>
      </c>
      <c r="F43" t="s">
        <v>609</v>
      </c>
    </row>
    <row r="44" spans="1:6" x14ac:dyDescent="0.25">
      <c r="A44" t="s">
        <v>236</v>
      </c>
      <c r="B44" s="8">
        <v>33.799999999999997</v>
      </c>
      <c r="C44" t="s">
        <v>232</v>
      </c>
      <c r="D44">
        <v>16.46</v>
      </c>
      <c r="E44">
        <v>17.89</v>
      </c>
    </row>
    <row r="45" spans="1:6" x14ac:dyDescent="0.25">
      <c r="A45" t="s">
        <v>79</v>
      </c>
      <c r="B45" s="8">
        <v>33.700000000000003</v>
      </c>
      <c r="C45" t="s">
        <v>80</v>
      </c>
      <c r="D45">
        <v>13.89</v>
      </c>
      <c r="E45">
        <v>14.86</v>
      </c>
    </row>
    <row r="46" spans="1:6" x14ac:dyDescent="0.25">
      <c r="A46" t="s">
        <v>343</v>
      </c>
      <c r="B46" s="8">
        <v>33.700000000000003</v>
      </c>
      <c r="C46" t="s">
        <v>21</v>
      </c>
      <c r="D46">
        <v>3.18</v>
      </c>
      <c r="F46" t="s">
        <v>219</v>
      </c>
    </row>
    <row r="47" spans="1:6" x14ac:dyDescent="0.25">
      <c r="A47" t="s">
        <v>32</v>
      </c>
      <c r="B47" s="8">
        <v>33.4</v>
      </c>
      <c r="C47" t="s">
        <v>31</v>
      </c>
      <c r="D47">
        <v>15</v>
      </c>
      <c r="E47">
        <v>15.3</v>
      </c>
    </row>
    <row r="48" spans="1:6" x14ac:dyDescent="0.25">
      <c r="A48" t="s">
        <v>71</v>
      </c>
      <c r="B48" s="8">
        <v>33.4</v>
      </c>
      <c r="C48" t="s">
        <v>70</v>
      </c>
      <c r="D48">
        <v>5</v>
      </c>
      <c r="E48">
        <v>5.23</v>
      </c>
    </row>
    <row r="49" spans="1:6" x14ac:dyDescent="0.25">
      <c r="A49" t="s">
        <v>381</v>
      </c>
      <c r="B49" s="8">
        <v>33.4</v>
      </c>
      <c r="C49" t="s">
        <v>132</v>
      </c>
      <c r="D49">
        <v>5.25</v>
      </c>
      <c r="F49" t="s">
        <v>112</v>
      </c>
    </row>
    <row r="50" spans="1:6" x14ac:dyDescent="0.25">
      <c r="A50" s="18" t="s">
        <v>82</v>
      </c>
      <c r="B50" s="8">
        <v>33.299999999999997</v>
      </c>
      <c r="C50" t="s">
        <v>80</v>
      </c>
      <c r="D50">
        <v>16.5</v>
      </c>
      <c r="E50">
        <v>17.8</v>
      </c>
    </row>
    <row r="51" spans="1:6" x14ac:dyDescent="0.25">
      <c r="A51" t="s">
        <v>6</v>
      </c>
      <c r="B51" s="8">
        <v>33.1</v>
      </c>
      <c r="C51" t="s">
        <v>18</v>
      </c>
      <c r="D51">
        <v>8.2899999999999991</v>
      </c>
      <c r="E51">
        <v>8.85</v>
      </c>
    </row>
    <row r="52" spans="1:6" x14ac:dyDescent="0.25">
      <c r="A52" t="s">
        <v>88</v>
      </c>
      <c r="B52" s="8">
        <v>33</v>
      </c>
      <c r="C52" t="s">
        <v>80</v>
      </c>
      <c r="D52">
        <v>7.51</v>
      </c>
      <c r="E52">
        <v>8.1999999999999993</v>
      </c>
    </row>
    <row r="53" spans="1:6" x14ac:dyDescent="0.25">
      <c r="A53" t="s">
        <v>201</v>
      </c>
      <c r="B53" s="8">
        <v>32.9</v>
      </c>
      <c r="C53" t="s">
        <v>197</v>
      </c>
      <c r="D53">
        <v>9.44</v>
      </c>
      <c r="E53">
        <v>10.15</v>
      </c>
    </row>
    <row r="54" spans="1:6" x14ac:dyDescent="0.25">
      <c r="A54" t="s">
        <v>238</v>
      </c>
      <c r="B54" s="8">
        <v>32.9</v>
      </c>
      <c r="C54" t="s">
        <v>232</v>
      </c>
      <c r="D54">
        <v>3.34</v>
      </c>
      <c r="E54">
        <v>9.5</v>
      </c>
    </row>
    <row r="55" spans="1:6" x14ac:dyDescent="0.25">
      <c r="A55" t="s">
        <v>285</v>
      </c>
      <c r="B55" s="8">
        <v>32.6</v>
      </c>
      <c r="C55" t="s">
        <v>283</v>
      </c>
      <c r="D55">
        <v>2.25</v>
      </c>
      <c r="E55">
        <v>12.35</v>
      </c>
    </row>
    <row r="56" spans="1:6" x14ac:dyDescent="0.25">
      <c r="A56" t="s">
        <v>113</v>
      </c>
      <c r="B56" s="8">
        <v>32.4</v>
      </c>
      <c r="C56" t="s">
        <v>112</v>
      </c>
      <c r="D56">
        <v>13.67</v>
      </c>
      <c r="E56">
        <v>14.28</v>
      </c>
    </row>
    <row r="57" spans="1:6" x14ac:dyDescent="0.25">
      <c r="A57" t="s">
        <v>478</v>
      </c>
      <c r="B57" s="8">
        <v>32.4</v>
      </c>
      <c r="C57" t="s">
        <v>309</v>
      </c>
      <c r="D57">
        <v>4</v>
      </c>
      <c r="F57" t="s">
        <v>197</v>
      </c>
    </row>
    <row r="58" spans="1:6" x14ac:dyDescent="0.25">
      <c r="A58" t="s">
        <v>479</v>
      </c>
      <c r="B58" s="8">
        <v>32.299999999999997</v>
      </c>
      <c r="C58" t="s">
        <v>183</v>
      </c>
      <c r="D58">
        <v>0.85</v>
      </c>
      <c r="F58" t="s">
        <v>608</v>
      </c>
    </row>
    <row r="59" spans="1:6" x14ac:dyDescent="0.25">
      <c r="A59" t="s">
        <v>16</v>
      </c>
      <c r="B59" s="8">
        <v>32.200000000000003</v>
      </c>
      <c r="C59" t="s">
        <v>19</v>
      </c>
      <c r="D59">
        <v>5</v>
      </c>
      <c r="E59">
        <v>5</v>
      </c>
    </row>
    <row r="60" spans="1:6" x14ac:dyDescent="0.25">
      <c r="A60" t="s">
        <v>267</v>
      </c>
      <c r="B60" s="8">
        <v>32.200000000000003</v>
      </c>
      <c r="C60" t="s">
        <v>269</v>
      </c>
      <c r="D60">
        <v>7.5</v>
      </c>
      <c r="E60">
        <v>7.5</v>
      </c>
    </row>
    <row r="61" spans="1:6" x14ac:dyDescent="0.25">
      <c r="A61" t="s">
        <v>382</v>
      </c>
      <c r="B61" s="8">
        <v>32</v>
      </c>
      <c r="C61" t="s">
        <v>19</v>
      </c>
      <c r="D61">
        <v>3.1</v>
      </c>
      <c r="F61" t="s">
        <v>608</v>
      </c>
    </row>
    <row r="62" spans="1:6" x14ac:dyDescent="0.25">
      <c r="A62" s="16" t="s">
        <v>67</v>
      </c>
      <c r="B62" s="8">
        <v>31.8</v>
      </c>
      <c r="C62" t="s">
        <v>55</v>
      </c>
      <c r="D62">
        <v>11</v>
      </c>
      <c r="E62">
        <v>11.95</v>
      </c>
    </row>
    <row r="63" spans="1:6" x14ac:dyDescent="0.25">
      <c r="A63" s="18" t="s">
        <v>35</v>
      </c>
      <c r="B63" s="8">
        <v>31.6</v>
      </c>
      <c r="C63" t="s">
        <v>31</v>
      </c>
      <c r="D63">
        <v>13.31</v>
      </c>
      <c r="E63">
        <v>14.28</v>
      </c>
    </row>
    <row r="64" spans="1:6" x14ac:dyDescent="0.25">
      <c r="A64" t="s">
        <v>26</v>
      </c>
      <c r="B64" s="8">
        <v>31.6</v>
      </c>
      <c r="C64" t="s">
        <v>21</v>
      </c>
      <c r="D64">
        <v>7.9</v>
      </c>
      <c r="E64">
        <v>7.9</v>
      </c>
    </row>
    <row r="65" spans="1:6" x14ac:dyDescent="0.25">
      <c r="A65" t="s">
        <v>131</v>
      </c>
      <c r="B65" s="8">
        <v>31.5</v>
      </c>
      <c r="C65" t="s">
        <v>132</v>
      </c>
      <c r="D65">
        <v>0.76</v>
      </c>
      <c r="E65">
        <v>0.88</v>
      </c>
    </row>
    <row r="66" spans="1:6" x14ac:dyDescent="0.25">
      <c r="A66" t="s">
        <v>344</v>
      </c>
      <c r="B66" s="8">
        <v>31.4</v>
      </c>
      <c r="C66" t="s">
        <v>90</v>
      </c>
      <c r="D66">
        <v>2.4300000000000002</v>
      </c>
      <c r="F66" t="s">
        <v>608</v>
      </c>
    </row>
    <row r="67" spans="1:6" x14ac:dyDescent="0.25">
      <c r="A67" t="s">
        <v>177</v>
      </c>
      <c r="B67" s="8">
        <v>31.3</v>
      </c>
      <c r="C67" t="s">
        <v>175</v>
      </c>
      <c r="D67">
        <v>3.09</v>
      </c>
      <c r="E67">
        <v>3.18</v>
      </c>
    </row>
    <row r="68" spans="1:6" x14ac:dyDescent="0.25">
      <c r="A68" s="11" t="s">
        <v>480</v>
      </c>
      <c r="B68" s="8">
        <v>31.3</v>
      </c>
      <c r="D68" t="s">
        <v>880</v>
      </c>
      <c r="F68" t="s">
        <v>44</v>
      </c>
    </row>
    <row r="69" spans="1:6" x14ac:dyDescent="0.25">
      <c r="A69" t="s">
        <v>161</v>
      </c>
      <c r="B69" s="8">
        <v>31</v>
      </c>
      <c r="C69" t="s">
        <v>162</v>
      </c>
      <c r="D69">
        <v>1.72</v>
      </c>
      <c r="E69">
        <v>1.79</v>
      </c>
    </row>
    <row r="70" spans="1:6" x14ac:dyDescent="0.25">
      <c r="A70" t="s">
        <v>125</v>
      </c>
      <c r="B70" s="8">
        <v>30.9</v>
      </c>
      <c r="C70" t="s">
        <v>122</v>
      </c>
      <c r="D70">
        <v>2.71</v>
      </c>
      <c r="E70">
        <v>3.45</v>
      </c>
    </row>
    <row r="71" spans="1:6" x14ac:dyDescent="0.25">
      <c r="A71" t="s">
        <v>249</v>
      </c>
      <c r="B71" s="8">
        <v>30.8</v>
      </c>
      <c r="C71" t="s">
        <v>245</v>
      </c>
      <c r="D71">
        <v>0.89</v>
      </c>
      <c r="E71">
        <v>0.93</v>
      </c>
    </row>
    <row r="72" spans="1:6" x14ac:dyDescent="0.25">
      <c r="A72" t="s">
        <v>217</v>
      </c>
      <c r="B72" s="8">
        <v>30.8</v>
      </c>
      <c r="C72" t="s">
        <v>211</v>
      </c>
      <c r="D72">
        <v>8</v>
      </c>
      <c r="E72">
        <v>8</v>
      </c>
    </row>
    <row r="73" spans="1:6" x14ac:dyDescent="0.25">
      <c r="A73" t="s">
        <v>383</v>
      </c>
      <c r="B73" s="8">
        <v>30.8</v>
      </c>
      <c r="C73" t="s">
        <v>258</v>
      </c>
      <c r="D73">
        <v>14.11</v>
      </c>
      <c r="F73" t="s">
        <v>608</v>
      </c>
    </row>
    <row r="74" spans="1:6" x14ac:dyDescent="0.25">
      <c r="A74" t="s">
        <v>345</v>
      </c>
      <c r="B74" s="8">
        <v>30.5</v>
      </c>
      <c r="C74" t="s">
        <v>31</v>
      </c>
      <c r="D74">
        <v>0.85</v>
      </c>
      <c r="F74" t="s">
        <v>197</v>
      </c>
    </row>
    <row r="75" spans="1:6" x14ac:dyDescent="0.25">
      <c r="A75" t="s">
        <v>191</v>
      </c>
      <c r="B75" s="8">
        <v>30.4</v>
      </c>
      <c r="C75" t="s">
        <v>183</v>
      </c>
      <c r="D75">
        <v>19.75</v>
      </c>
      <c r="E75">
        <v>21.47</v>
      </c>
    </row>
    <row r="76" spans="1:6" x14ac:dyDescent="0.25">
      <c r="A76" t="s">
        <v>158</v>
      </c>
      <c r="B76" s="8">
        <v>30.4</v>
      </c>
      <c r="C76" t="s">
        <v>154</v>
      </c>
      <c r="D76">
        <v>19</v>
      </c>
      <c r="E76">
        <v>19.29</v>
      </c>
    </row>
    <row r="77" spans="1:6" x14ac:dyDescent="0.25">
      <c r="A77" t="s">
        <v>119</v>
      </c>
      <c r="B77" s="8">
        <v>30.3</v>
      </c>
      <c r="C77" t="s">
        <v>112</v>
      </c>
      <c r="D77">
        <v>4.9000000000000004</v>
      </c>
      <c r="E77">
        <v>5.12</v>
      </c>
      <c r="F77" t="s">
        <v>611</v>
      </c>
    </row>
    <row r="78" spans="1:6" x14ac:dyDescent="0.25">
      <c r="A78" t="s">
        <v>111</v>
      </c>
      <c r="B78" s="8">
        <v>30.2</v>
      </c>
      <c r="C78" t="s">
        <v>112</v>
      </c>
      <c r="D78">
        <v>1.19</v>
      </c>
      <c r="E78">
        <v>2.15</v>
      </c>
      <c r="F78" t="s">
        <v>612</v>
      </c>
    </row>
    <row r="79" spans="1:6" x14ac:dyDescent="0.25">
      <c r="A79" t="s">
        <v>164</v>
      </c>
      <c r="B79" s="8">
        <v>30.2</v>
      </c>
      <c r="C79" t="s">
        <v>162</v>
      </c>
      <c r="D79">
        <v>6.4</v>
      </c>
      <c r="E79">
        <v>6.4</v>
      </c>
    </row>
    <row r="80" spans="1:6" x14ac:dyDescent="0.25">
      <c r="A80" t="s">
        <v>580</v>
      </c>
      <c r="B80" s="8">
        <v>30.1</v>
      </c>
      <c r="C80" t="s">
        <v>90</v>
      </c>
      <c r="D80">
        <v>5</v>
      </c>
      <c r="E80">
        <v>5.23</v>
      </c>
    </row>
    <row r="81" spans="1:6" x14ac:dyDescent="0.25">
      <c r="A81" s="18" t="s">
        <v>30</v>
      </c>
      <c r="B81" s="8">
        <v>30.1</v>
      </c>
      <c r="C81" t="s">
        <v>31</v>
      </c>
      <c r="D81">
        <v>11.3</v>
      </c>
      <c r="E81">
        <v>11.1</v>
      </c>
    </row>
    <row r="82" spans="1:6" x14ac:dyDescent="0.25">
      <c r="A82" t="s">
        <v>179</v>
      </c>
      <c r="B82" s="8">
        <v>30.1</v>
      </c>
      <c r="C82" t="s">
        <v>175</v>
      </c>
      <c r="D82">
        <v>8.65</v>
      </c>
      <c r="E82">
        <v>9.32</v>
      </c>
    </row>
    <row r="83" spans="1:6" x14ac:dyDescent="0.25">
      <c r="A83" t="s">
        <v>346</v>
      </c>
      <c r="B83" s="8">
        <v>30.1</v>
      </c>
      <c r="C83" t="s">
        <v>219</v>
      </c>
      <c r="D83">
        <v>11.05</v>
      </c>
      <c r="F83" t="s">
        <v>175</v>
      </c>
    </row>
    <row r="84" spans="1:6" x14ac:dyDescent="0.25">
      <c r="A84" t="s">
        <v>301</v>
      </c>
      <c r="B84" s="8">
        <v>30.1</v>
      </c>
      <c r="C84" t="s">
        <v>295</v>
      </c>
      <c r="D84">
        <v>9.7799999999999994</v>
      </c>
      <c r="F84" t="s">
        <v>183</v>
      </c>
    </row>
    <row r="85" spans="1:6" x14ac:dyDescent="0.25">
      <c r="A85" t="s">
        <v>384</v>
      </c>
      <c r="B85" s="8">
        <v>30.1</v>
      </c>
      <c r="C85" t="s">
        <v>283</v>
      </c>
      <c r="D85">
        <v>12.44</v>
      </c>
      <c r="F85" t="s">
        <v>295</v>
      </c>
    </row>
    <row r="86" spans="1:6" x14ac:dyDescent="0.25">
      <c r="A86" t="s">
        <v>312</v>
      </c>
      <c r="B86" s="8">
        <v>30.1</v>
      </c>
      <c r="C86" t="s">
        <v>309</v>
      </c>
      <c r="D86">
        <v>10.83</v>
      </c>
      <c r="E86">
        <v>11.3</v>
      </c>
    </row>
    <row r="87" spans="1:6" x14ac:dyDescent="0.25">
      <c r="A87" t="s">
        <v>204</v>
      </c>
      <c r="B87" s="8">
        <v>30</v>
      </c>
      <c r="C87" t="s">
        <v>197</v>
      </c>
      <c r="D87">
        <v>1.31</v>
      </c>
      <c r="E87">
        <v>1.37</v>
      </c>
    </row>
    <row r="88" spans="1:6" x14ac:dyDescent="0.25">
      <c r="A88" t="s">
        <v>207</v>
      </c>
      <c r="B88" s="8">
        <v>29.9</v>
      </c>
      <c r="C88" t="s">
        <v>197</v>
      </c>
      <c r="D88">
        <v>10</v>
      </c>
      <c r="E88">
        <v>10.75</v>
      </c>
    </row>
    <row r="89" spans="1:6" x14ac:dyDescent="0.25">
      <c r="A89" t="s">
        <v>336</v>
      </c>
      <c r="B89" s="8">
        <v>29.7</v>
      </c>
      <c r="C89" t="s">
        <v>334</v>
      </c>
      <c r="D89">
        <v>13</v>
      </c>
      <c r="E89">
        <v>13</v>
      </c>
    </row>
    <row r="90" spans="1:6" x14ac:dyDescent="0.25">
      <c r="A90" t="s">
        <v>200</v>
      </c>
      <c r="B90" s="8">
        <v>29.6</v>
      </c>
      <c r="C90" t="s">
        <v>197</v>
      </c>
      <c r="D90">
        <v>5.93</v>
      </c>
      <c r="E90">
        <v>6.34</v>
      </c>
    </row>
    <row r="91" spans="1:6" x14ac:dyDescent="0.25">
      <c r="A91" s="11" t="s">
        <v>227</v>
      </c>
      <c r="B91" s="8">
        <v>29.6</v>
      </c>
      <c r="C91" t="s">
        <v>219</v>
      </c>
      <c r="D91" t="s">
        <v>880</v>
      </c>
      <c r="E91" t="s">
        <v>880</v>
      </c>
    </row>
    <row r="92" spans="1:6" x14ac:dyDescent="0.25">
      <c r="A92" t="s">
        <v>277</v>
      </c>
      <c r="B92" s="8">
        <v>29.6</v>
      </c>
      <c r="C92" t="s">
        <v>269</v>
      </c>
      <c r="D92">
        <v>4.1500000000000004</v>
      </c>
      <c r="E92">
        <v>4.51</v>
      </c>
      <c r="F92" t="s">
        <v>613</v>
      </c>
    </row>
    <row r="93" spans="1:6" x14ac:dyDescent="0.25">
      <c r="A93" t="s">
        <v>481</v>
      </c>
      <c r="B93" s="8">
        <v>29.5</v>
      </c>
      <c r="C93" t="s">
        <v>175</v>
      </c>
      <c r="D93">
        <v>0.99</v>
      </c>
      <c r="F93" t="s">
        <v>608</v>
      </c>
    </row>
    <row r="94" spans="1:6" x14ac:dyDescent="0.25">
      <c r="A94" t="s">
        <v>169</v>
      </c>
      <c r="B94" s="8">
        <v>29.5</v>
      </c>
      <c r="C94" t="s">
        <v>162</v>
      </c>
      <c r="D94">
        <v>7.75</v>
      </c>
      <c r="E94">
        <v>7.75</v>
      </c>
    </row>
    <row r="95" spans="1:6" x14ac:dyDescent="0.25">
      <c r="A95" t="s">
        <v>176</v>
      </c>
      <c r="B95" s="8">
        <v>29.3</v>
      </c>
      <c r="C95" t="s">
        <v>175</v>
      </c>
      <c r="D95">
        <v>4.0199999999999996</v>
      </c>
      <c r="F95" t="s">
        <v>21</v>
      </c>
    </row>
    <row r="96" spans="1:6" x14ac:dyDescent="0.25">
      <c r="A96" t="s">
        <v>321</v>
      </c>
      <c r="B96" s="8">
        <v>29.3</v>
      </c>
      <c r="C96" t="s">
        <v>319</v>
      </c>
      <c r="D96">
        <v>2.2200000000000002</v>
      </c>
      <c r="E96">
        <v>2.3199999999999998</v>
      </c>
    </row>
    <row r="97" spans="1:6" x14ac:dyDescent="0.25">
      <c r="A97" s="18" t="s">
        <v>141</v>
      </c>
      <c r="B97" s="8">
        <v>29.3</v>
      </c>
      <c r="C97" t="s">
        <v>142</v>
      </c>
      <c r="D97">
        <v>13.6</v>
      </c>
      <c r="E97">
        <v>14.1</v>
      </c>
    </row>
    <row r="98" spans="1:6" x14ac:dyDescent="0.25">
      <c r="A98" t="s">
        <v>208</v>
      </c>
      <c r="B98" s="8">
        <v>29.2</v>
      </c>
      <c r="C98" t="s">
        <v>211</v>
      </c>
      <c r="D98">
        <v>13.67</v>
      </c>
      <c r="E98">
        <v>14.28</v>
      </c>
    </row>
    <row r="99" spans="1:6" x14ac:dyDescent="0.25">
      <c r="A99" t="s">
        <v>150</v>
      </c>
      <c r="B99" s="8">
        <v>29.1</v>
      </c>
      <c r="C99" t="s">
        <v>142</v>
      </c>
      <c r="D99">
        <v>3.48</v>
      </c>
      <c r="E99">
        <v>3.64</v>
      </c>
    </row>
    <row r="100" spans="1:6" x14ac:dyDescent="0.25">
      <c r="A100" t="s">
        <v>172</v>
      </c>
      <c r="B100" s="8">
        <v>29.1</v>
      </c>
      <c r="C100" t="s">
        <v>162</v>
      </c>
      <c r="D100">
        <v>8.6</v>
      </c>
      <c r="E100">
        <v>8.6</v>
      </c>
    </row>
    <row r="101" spans="1:6" x14ac:dyDescent="0.25">
      <c r="A101" t="s">
        <v>240</v>
      </c>
      <c r="B101" s="8">
        <v>29.1</v>
      </c>
      <c r="C101" t="s">
        <v>232</v>
      </c>
      <c r="D101">
        <v>5.75</v>
      </c>
      <c r="E101">
        <v>6.21</v>
      </c>
    </row>
    <row r="102" spans="1:6" x14ac:dyDescent="0.25">
      <c r="A102" t="s">
        <v>133</v>
      </c>
      <c r="B102" s="8">
        <v>29</v>
      </c>
      <c r="C102" t="s">
        <v>132</v>
      </c>
      <c r="D102">
        <v>7.53</v>
      </c>
      <c r="E102">
        <v>8.0500000000000007</v>
      </c>
    </row>
    <row r="103" spans="1:6" x14ac:dyDescent="0.25">
      <c r="A103" t="s">
        <v>482</v>
      </c>
      <c r="B103" s="8">
        <v>29</v>
      </c>
      <c r="C103" t="s">
        <v>258</v>
      </c>
      <c r="D103">
        <v>3.94</v>
      </c>
      <c r="F103" t="s">
        <v>608</v>
      </c>
    </row>
    <row r="104" spans="1:6" x14ac:dyDescent="0.25">
      <c r="A104" t="s">
        <v>314</v>
      </c>
      <c r="B104" s="8">
        <v>28.9</v>
      </c>
      <c r="C104" t="s">
        <v>309</v>
      </c>
      <c r="D104">
        <v>6.51</v>
      </c>
      <c r="E104">
        <v>6.88</v>
      </c>
    </row>
    <row r="105" spans="1:6" x14ac:dyDescent="0.25">
      <c r="A105" t="s">
        <v>347</v>
      </c>
      <c r="B105" s="8">
        <v>28.8</v>
      </c>
      <c r="C105" t="s">
        <v>319</v>
      </c>
      <c r="D105">
        <v>5.4</v>
      </c>
      <c r="F105" t="s">
        <v>44</v>
      </c>
    </row>
    <row r="106" spans="1:6" x14ac:dyDescent="0.25">
      <c r="A106" t="s">
        <v>385</v>
      </c>
      <c r="B106" s="8">
        <v>28.8</v>
      </c>
      <c r="C106" t="s">
        <v>21</v>
      </c>
      <c r="D106">
        <v>6.19</v>
      </c>
      <c r="F106" t="s">
        <v>70</v>
      </c>
    </row>
    <row r="107" spans="1:6" x14ac:dyDescent="0.25">
      <c r="A107" t="s">
        <v>153</v>
      </c>
      <c r="B107" s="8">
        <v>28.7</v>
      </c>
      <c r="C107" t="s">
        <v>154</v>
      </c>
      <c r="D107">
        <v>8.9</v>
      </c>
      <c r="E107">
        <v>9.3000000000000007</v>
      </c>
    </row>
    <row r="108" spans="1:6" x14ac:dyDescent="0.25">
      <c r="A108" t="s">
        <v>29</v>
      </c>
      <c r="B108" s="8">
        <v>28.6</v>
      </c>
      <c r="C108" t="s">
        <v>21</v>
      </c>
      <c r="D108">
        <v>1.99</v>
      </c>
      <c r="E108">
        <v>3.05</v>
      </c>
    </row>
    <row r="109" spans="1:6" x14ac:dyDescent="0.25">
      <c r="A109" s="11" t="s">
        <v>45</v>
      </c>
      <c r="B109" s="8">
        <v>28.5</v>
      </c>
      <c r="C109" t="s">
        <v>44</v>
      </c>
      <c r="D109" t="s">
        <v>880</v>
      </c>
      <c r="E109" t="s">
        <v>880</v>
      </c>
    </row>
    <row r="110" spans="1:6" x14ac:dyDescent="0.25">
      <c r="A110" t="s">
        <v>348</v>
      </c>
      <c r="B110" s="8">
        <v>28.4</v>
      </c>
      <c r="C110" t="s">
        <v>175</v>
      </c>
      <c r="D110">
        <v>2.3199999999999998</v>
      </c>
      <c r="F110" t="s">
        <v>70</v>
      </c>
    </row>
    <row r="111" spans="1:6" x14ac:dyDescent="0.25">
      <c r="A111" t="s">
        <v>327</v>
      </c>
      <c r="B111" s="8">
        <v>28.4</v>
      </c>
      <c r="C111" t="s">
        <v>319</v>
      </c>
      <c r="D111">
        <v>4</v>
      </c>
      <c r="F111" t="s">
        <v>132</v>
      </c>
    </row>
    <row r="112" spans="1:6" x14ac:dyDescent="0.25">
      <c r="A112" t="s">
        <v>261</v>
      </c>
      <c r="B112" s="8">
        <v>28.4</v>
      </c>
      <c r="C112" t="s">
        <v>258</v>
      </c>
      <c r="D112">
        <v>1.81</v>
      </c>
      <c r="E112">
        <v>1.89</v>
      </c>
    </row>
    <row r="113" spans="1:6" x14ac:dyDescent="0.25">
      <c r="A113" t="s">
        <v>199</v>
      </c>
      <c r="B113" s="8">
        <v>28.3</v>
      </c>
      <c r="C113" t="s">
        <v>197</v>
      </c>
      <c r="D113">
        <v>14.97</v>
      </c>
      <c r="F113" t="s">
        <v>319</v>
      </c>
    </row>
    <row r="114" spans="1:6" x14ac:dyDescent="0.25">
      <c r="A114" t="s">
        <v>244</v>
      </c>
      <c r="B114" s="8">
        <v>28.3</v>
      </c>
      <c r="C114" t="s">
        <v>245</v>
      </c>
      <c r="D114">
        <v>8.3699999999999992</v>
      </c>
      <c r="E114">
        <v>8.3699999999999992</v>
      </c>
    </row>
    <row r="115" spans="1:6" x14ac:dyDescent="0.25">
      <c r="A115" t="s">
        <v>50</v>
      </c>
      <c r="B115" s="8">
        <v>27.8</v>
      </c>
      <c r="C115" t="s">
        <v>44</v>
      </c>
      <c r="D115">
        <v>3.89</v>
      </c>
      <c r="E115">
        <v>4.0599999999999996</v>
      </c>
    </row>
    <row r="116" spans="1:6" x14ac:dyDescent="0.25">
      <c r="A116" s="11" t="s">
        <v>340</v>
      </c>
      <c r="B116" s="8">
        <v>27.6</v>
      </c>
      <c r="C116" t="s">
        <v>334</v>
      </c>
      <c r="D116" t="s">
        <v>880</v>
      </c>
      <c r="E116" t="s">
        <v>880</v>
      </c>
    </row>
    <row r="117" spans="1:6" x14ac:dyDescent="0.25">
      <c r="A117" t="s">
        <v>349</v>
      </c>
      <c r="B117" s="8">
        <v>27.4</v>
      </c>
      <c r="C117" t="s">
        <v>122</v>
      </c>
      <c r="D117">
        <v>8.5</v>
      </c>
      <c r="F117" t="s">
        <v>309</v>
      </c>
    </row>
    <row r="118" spans="1:6" x14ac:dyDescent="0.25">
      <c r="A118" t="s">
        <v>234</v>
      </c>
      <c r="B118" s="8">
        <v>27.3</v>
      </c>
      <c r="C118" t="s">
        <v>232</v>
      </c>
      <c r="D118">
        <v>6</v>
      </c>
      <c r="E118">
        <v>6.5</v>
      </c>
    </row>
    <row r="119" spans="1:6" x14ac:dyDescent="0.25">
      <c r="A119" t="s">
        <v>163</v>
      </c>
      <c r="B119" s="8">
        <v>27</v>
      </c>
      <c r="C119" t="s">
        <v>162</v>
      </c>
      <c r="D119">
        <v>1.48</v>
      </c>
      <c r="E119">
        <v>1.55</v>
      </c>
    </row>
    <row r="120" spans="1:6" x14ac:dyDescent="0.25">
      <c r="A120" t="s">
        <v>8</v>
      </c>
      <c r="B120" s="8">
        <v>27</v>
      </c>
      <c r="C120" t="s">
        <v>18</v>
      </c>
      <c r="D120">
        <v>6.5</v>
      </c>
      <c r="E120">
        <v>6.5</v>
      </c>
    </row>
    <row r="121" spans="1:6" x14ac:dyDescent="0.25">
      <c r="A121" t="s">
        <v>123</v>
      </c>
      <c r="B121" s="8">
        <v>27</v>
      </c>
      <c r="C121" t="s">
        <v>122</v>
      </c>
      <c r="D121">
        <v>4.75</v>
      </c>
      <c r="E121">
        <v>6.01</v>
      </c>
    </row>
    <row r="122" spans="1:6" x14ac:dyDescent="0.25">
      <c r="A122" t="s">
        <v>386</v>
      </c>
      <c r="B122" s="8">
        <v>26.9</v>
      </c>
      <c r="C122" t="s">
        <v>197</v>
      </c>
      <c r="D122">
        <v>3.24</v>
      </c>
      <c r="F122" t="s">
        <v>295</v>
      </c>
    </row>
    <row r="123" spans="1:6" x14ac:dyDescent="0.25">
      <c r="A123" t="s">
        <v>298</v>
      </c>
      <c r="B123" s="8">
        <v>26.9</v>
      </c>
      <c r="C123" t="s">
        <v>295</v>
      </c>
      <c r="D123">
        <v>3.74</v>
      </c>
      <c r="E123">
        <v>4</v>
      </c>
    </row>
    <row r="124" spans="1:6" x14ac:dyDescent="0.25">
      <c r="A124" t="s">
        <v>483</v>
      </c>
      <c r="B124" s="8">
        <v>26.8</v>
      </c>
      <c r="C124" t="s">
        <v>175</v>
      </c>
      <c r="D124">
        <v>8</v>
      </c>
      <c r="F124" t="s">
        <v>154</v>
      </c>
    </row>
    <row r="125" spans="1:6" x14ac:dyDescent="0.25">
      <c r="A125" t="s">
        <v>47</v>
      </c>
      <c r="B125" s="8">
        <v>26.6</v>
      </c>
      <c r="C125" t="s">
        <v>44</v>
      </c>
      <c r="D125">
        <v>2.23</v>
      </c>
      <c r="E125">
        <v>2.23</v>
      </c>
    </row>
    <row r="126" spans="1:6" x14ac:dyDescent="0.25">
      <c r="A126" t="s">
        <v>304</v>
      </c>
      <c r="B126" s="8">
        <v>26.6</v>
      </c>
      <c r="C126" t="s">
        <v>295</v>
      </c>
      <c r="D126">
        <v>4.8099999999999996</v>
      </c>
      <c r="E126">
        <v>5.0199999999999996</v>
      </c>
    </row>
    <row r="127" spans="1:6" x14ac:dyDescent="0.25">
      <c r="A127" t="s">
        <v>278</v>
      </c>
      <c r="B127" s="8">
        <v>26.6</v>
      </c>
      <c r="C127" t="s">
        <v>269</v>
      </c>
      <c r="D127">
        <v>7.26</v>
      </c>
      <c r="E127">
        <v>7.73</v>
      </c>
      <c r="F127" t="s">
        <v>614</v>
      </c>
    </row>
    <row r="128" spans="1:6" x14ac:dyDescent="0.25">
      <c r="A128" t="s">
        <v>350</v>
      </c>
      <c r="B128" s="8">
        <v>26.4</v>
      </c>
      <c r="C128" t="s">
        <v>219</v>
      </c>
      <c r="D128">
        <v>3.25</v>
      </c>
      <c r="F128" t="s">
        <v>608</v>
      </c>
    </row>
    <row r="129" spans="1:6" x14ac:dyDescent="0.25">
      <c r="A129" t="s">
        <v>68</v>
      </c>
      <c r="B129" s="8">
        <v>26.1</v>
      </c>
      <c r="C129" t="s">
        <v>70</v>
      </c>
      <c r="D129">
        <v>1.71</v>
      </c>
      <c r="E129">
        <v>2.63</v>
      </c>
      <c r="F129" t="s">
        <v>615</v>
      </c>
    </row>
    <row r="130" spans="1:6" x14ac:dyDescent="0.25">
      <c r="A130" t="s">
        <v>77</v>
      </c>
      <c r="B130" s="8">
        <v>26</v>
      </c>
      <c r="C130" t="s">
        <v>70</v>
      </c>
      <c r="D130">
        <v>10.53</v>
      </c>
      <c r="E130">
        <v>10.99</v>
      </c>
    </row>
    <row r="131" spans="1:6" x14ac:dyDescent="0.25">
      <c r="A131" t="s">
        <v>416</v>
      </c>
      <c r="B131" s="8">
        <v>25.9</v>
      </c>
      <c r="C131" t="s">
        <v>70</v>
      </c>
      <c r="D131">
        <v>0.85</v>
      </c>
      <c r="F131" t="s">
        <v>608</v>
      </c>
    </row>
    <row r="132" spans="1:6" x14ac:dyDescent="0.25">
      <c r="A132" t="s">
        <v>271</v>
      </c>
      <c r="B132" s="8">
        <v>25.8</v>
      </c>
      <c r="C132" t="s">
        <v>269</v>
      </c>
      <c r="D132">
        <v>4.25</v>
      </c>
      <c r="E132">
        <v>4.25</v>
      </c>
      <c r="F132" t="s">
        <v>616</v>
      </c>
    </row>
    <row r="133" spans="1:6" x14ac:dyDescent="0.25">
      <c r="A133" t="s">
        <v>49</v>
      </c>
      <c r="B133" s="8">
        <v>25.6</v>
      </c>
      <c r="C133" t="s">
        <v>44</v>
      </c>
      <c r="D133">
        <v>4.2</v>
      </c>
      <c r="F133" t="s">
        <v>319</v>
      </c>
    </row>
    <row r="134" spans="1:6" x14ac:dyDescent="0.25">
      <c r="A134" t="s">
        <v>105</v>
      </c>
      <c r="B134" s="8">
        <v>25.6</v>
      </c>
      <c r="C134" t="s">
        <v>97</v>
      </c>
      <c r="D134">
        <v>3.09</v>
      </c>
      <c r="E134">
        <v>3.23</v>
      </c>
    </row>
    <row r="135" spans="1:6" x14ac:dyDescent="0.25">
      <c r="A135" s="11" t="s">
        <v>448</v>
      </c>
      <c r="B135" s="8">
        <v>25.6</v>
      </c>
      <c r="C135" t="s">
        <v>142</v>
      </c>
      <c r="D135" t="s">
        <v>880</v>
      </c>
      <c r="F135" t="s">
        <v>211</v>
      </c>
    </row>
    <row r="136" spans="1:6" x14ac:dyDescent="0.25">
      <c r="A136" t="s">
        <v>136</v>
      </c>
      <c r="B136" s="8">
        <v>25.6</v>
      </c>
      <c r="C136" t="s">
        <v>132</v>
      </c>
      <c r="D136">
        <v>2.1</v>
      </c>
      <c r="E136">
        <v>3.11</v>
      </c>
    </row>
    <row r="137" spans="1:6" x14ac:dyDescent="0.25">
      <c r="A137" t="s">
        <v>332</v>
      </c>
      <c r="B137" s="8">
        <v>25.6</v>
      </c>
      <c r="C137" t="s">
        <v>334</v>
      </c>
      <c r="D137">
        <v>13.49</v>
      </c>
      <c r="E137">
        <v>14.49</v>
      </c>
      <c r="F137" t="s">
        <v>615</v>
      </c>
    </row>
    <row r="138" spans="1:6" x14ac:dyDescent="0.25">
      <c r="A138" t="s">
        <v>81</v>
      </c>
      <c r="B138" s="8">
        <v>25.5</v>
      </c>
      <c r="C138" t="s">
        <v>80</v>
      </c>
      <c r="D138">
        <v>2.21</v>
      </c>
      <c r="E138">
        <v>3.15</v>
      </c>
    </row>
    <row r="139" spans="1:6" x14ac:dyDescent="0.25">
      <c r="A139" t="s">
        <v>293</v>
      </c>
      <c r="B139" s="8">
        <v>25.5</v>
      </c>
      <c r="C139" t="s">
        <v>295</v>
      </c>
      <c r="D139">
        <v>4.49</v>
      </c>
      <c r="E139">
        <v>4.6900000000000004</v>
      </c>
    </row>
    <row r="140" spans="1:6" x14ac:dyDescent="0.25">
      <c r="A140" t="s">
        <v>3</v>
      </c>
      <c r="B140" s="8">
        <v>25.5</v>
      </c>
      <c r="C140" t="s">
        <v>18</v>
      </c>
      <c r="D140">
        <v>5.29</v>
      </c>
      <c r="E140">
        <v>6.68</v>
      </c>
    </row>
    <row r="141" spans="1:6" x14ac:dyDescent="0.25">
      <c r="A141" t="s">
        <v>137</v>
      </c>
      <c r="B141" s="8">
        <v>25.5</v>
      </c>
      <c r="C141" t="s">
        <v>132</v>
      </c>
      <c r="D141">
        <v>5.25</v>
      </c>
      <c r="E141">
        <v>5.64</v>
      </c>
    </row>
    <row r="142" spans="1:6" x14ac:dyDescent="0.25">
      <c r="A142" t="s">
        <v>63</v>
      </c>
      <c r="B142" s="8">
        <v>25.4</v>
      </c>
      <c r="C142" t="s">
        <v>55</v>
      </c>
      <c r="D142">
        <v>1.2</v>
      </c>
      <c r="E142">
        <v>2.16</v>
      </c>
    </row>
    <row r="143" spans="1:6" x14ac:dyDescent="0.25">
      <c r="A143" t="s">
        <v>196</v>
      </c>
      <c r="B143" s="8">
        <v>25.3</v>
      </c>
      <c r="C143" t="s">
        <v>197</v>
      </c>
      <c r="D143">
        <v>5</v>
      </c>
      <c r="E143">
        <v>5</v>
      </c>
    </row>
    <row r="144" spans="1:6" x14ac:dyDescent="0.25">
      <c r="A144" t="s">
        <v>218</v>
      </c>
      <c r="B144" s="8">
        <v>25.3</v>
      </c>
      <c r="C144" t="s">
        <v>219</v>
      </c>
      <c r="D144">
        <v>2.68</v>
      </c>
      <c r="E144">
        <v>2.79</v>
      </c>
      <c r="F144" t="s">
        <v>617</v>
      </c>
    </row>
    <row r="145" spans="1:6" x14ac:dyDescent="0.25">
      <c r="A145" t="s">
        <v>484</v>
      </c>
      <c r="B145" s="8">
        <v>25.3</v>
      </c>
      <c r="C145" t="s">
        <v>21</v>
      </c>
      <c r="D145">
        <v>6.7</v>
      </c>
      <c r="F145" t="s">
        <v>175</v>
      </c>
    </row>
    <row r="146" spans="1:6" x14ac:dyDescent="0.25">
      <c r="A146" t="s">
        <v>417</v>
      </c>
      <c r="B146" s="8">
        <v>25.3</v>
      </c>
      <c r="C146" t="s">
        <v>334</v>
      </c>
      <c r="D146">
        <v>1.75</v>
      </c>
      <c r="F146" t="s">
        <v>608</v>
      </c>
    </row>
    <row r="147" spans="1:6" x14ac:dyDescent="0.25">
      <c r="A147" t="s">
        <v>418</v>
      </c>
      <c r="B147" s="8">
        <v>25.3</v>
      </c>
      <c r="C147" t="s">
        <v>18</v>
      </c>
      <c r="D147">
        <v>4.1100000000000003</v>
      </c>
      <c r="F147" t="s">
        <v>309</v>
      </c>
    </row>
    <row r="148" spans="1:6" x14ac:dyDescent="0.25">
      <c r="A148" t="s">
        <v>159</v>
      </c>
      <c r="B148" s="8">
        <v>25.2</v>
      </c>
      <c r="C148" t="s">
        <v>154</v>
      </c>
      <c r="D148">
        <v>3.56</v>
      </c>
      <c r="E148">
        <v>3.56</v>
      </c>
    </row>
    <row r="149" spans="1:6" x14ac:dyDescent="0.25">
      <c r="A149" t="s">
        <v>206</v>
      </c>
      <c r="B149" s="8">
        <v>25.2</v>
      </c>
      <c r="C149" t="s">
        <v>197</v>
      </c>
      <c r="D149">
        <v>3</v>
      </c>
      <c r="E149">
        <v>3</v>
      </c>
      <c r="F149" t="s">
        <v>618</v>
      </c>
    </row>
    <row r="150" spans="1:6" s="3" customFormat="1" ht="15.75" thickBot="1" x14ac:dyDescent="0.3">
      <c r="A150" s="3" t="s">
        <v>485</v>
      </c>
      <c r="B150" s="9">
        <v>25.1</v>
      </c>
      <c r="C150" s="3" t="s">
        <v>269</v>
      </c>
      <c r="D150" s="3">
        <v>0.85</v>
      </c>
      <c r="F150" s="3" t="s">
        <v>319</v>
      </c>
    </row>
    <row r="151" spans="1:6" x14ac:dyDescent="0.25">
      <c r="A151" t="s">
        <v>254</v>
      </c>
      <c r="B151" s="8">
        <v>25</v>
      </c>
      <c r="C151" t="s">
        <v>245</v>
      </c>
      <c r="D151">
        <v>8.3699999999999992</v>
      </c>
      <c r="E151">
        <v>8.3699999999999992</v>
      </c>
    </row>
    <row r="152" spans="1:6" x14ac:dyDescent="0.25">
      <c r="A152" t="s">
        <v>157</v>
      </c>
      <c r="B152" s="8">
        <v>25</v>
      </c>
      <c r="C152" t="s">
        <v>154</v>
      </c>
      <c r="D152">
        <v>7.26</v>
      </c>
      <c r="E152">
        <v>7.73</v>
      </c>
      <c r="F152" t="s">
        <v>619</v>
      </c>
    </row>
    <row r="153" spans="1:6" x14ac:dyDescent="0.25">
      <c r="A153" t="s">
        <v>120</v>
      </c>
      <c r="B153" s="8">
        <v>25</v>
      </c>
      <c r="C153" t="s">
        <v>112</v>
      </c>
      <c r="D153">
        <v>2.5</v>
      </c>
      <c r="E153">
        <v>2.5</v>
      </c>
    </row>
    <row r="154" spans="1:6" x14ac:dyDescent="0.25">
      <c r="A154" t="s">
        <v>121</v>
      </c>
      <c r="B154" s="8">
        <v>24.9</v>
      </c>
      <c r="C154" t="s">
        <v>122</v>
      </c>
      <c r="D154">
        <v>4.32</v>
      </c>
      <c r="E154">
        <v>4.51</v>
      </c>
    </row>
    <row r="155" spans="1:6" x14ac:dyDescent="0.25">
      <c r="A155" t="s">
        <v>387</v>
      </c>
      <c r="B155" s="8">
        <v>24.8</v>
      </c>
      <c r="C155" t="s">
        <v>90</v>
      </c>
      <c r="D155">
        <v>5</v>
      </c>
      <c r="F155" t="s">
        <v>608</v>
      </c>
    </row>
    <row r="156" spans="1:6" x14ac:dyDescent="0.25">
      <c r="A156" t="s">
        <v>449</v>
      </c>
      <c r="B156" s="8">
        <v>24.8</v>
      </c>
      <c r="C156" t="s">
        <v>154</v>
      </c>
      <c r="D156">
        <v>0.85</v>
      </c>
      <c r="F156" t="s">
        <v>70</v>
      </c>
    </row>
    <row r="157" spans="1:6" x14ac:dyDescent="0.25">
      <c r="A157" t="s">
        <v>263</v>
      </c>
      <c r="B157" s="8">
        <v>24.7</v>
      </c>
      <c r="C157" t="s">
        <v>258</v>
      </c>
      <c r="D157">
        <v>3.5</v>
      </c>
      <c r="E157">
        <v>3.76</v>
      </c>
    </row>
    <row r="158" spans="1:6" x14ac:dyDescent="0.25">
      <c r="A158" t="s">
        <v>351</v>
      </c>
      <c r="B158" s="8">
        <v>24.6</v>
      </c>
      <c r="C158" t="s">
        <v>90</v>
      </c>
      <c r="D158">
        <v>8.5</v>
      </c>
      <c r="F158" t="s">
        <v>175</v>
      </c>
    </row>
    <row r="159" spans="1:6" x14ac:dyDescent="0.25">
      <c r="A159" t="s">
        <v>294</v>
      </c>
      <c r="B159" s="8">
        <v>24.6</v>
      </c>
      <c r="C159" t="s">
        <v>295</v>
      </c>
      <c r="D159">
        <v>4</v>
      </c>
      <c r="E159">
        <v>4.32</v>
      </c>
      <c r="F159" t="s">
        <v>617</v>
      </c>
    </row>
    <row r="160" spans="1:6" x14ac:dyDescent="0.25">
      <c r="A160" t="s">
        <v>221</v>
      </c>
      <c r="B160" s="8">
        <v>24.5</v>
      </c>
      <c r="C160" t="s">
        <v>219</v>
      </c>
      <c r="D160">
        <v>8.5</v>
      </c>
      <c r="E160">
        <v>8.5</v>
      </c>
    </row>
    <row r="161" spans="1:6" x14ac:dyDescent="0.25">
      <c r="A161" s="11" t="s">
        <v>231</v>
      </c>
      <c r="B161" s="8">
        <v>24.5</v>
      </c>
      <c r="C161" t="s">
        <v>232</v>
      </c>
      <c r="D161" t="s">
        <v>880</v>
      </c>
      <c r="E161" t="s">
        <v>880</v>
      </c>
    </row>
    <row r="162" spans="1:6" x14ac:dyDescent="0.25">
      <c r="A162" s="11" t="s">
        <v>25</v>
      </c>
      <c r="B162" s="8">
        <v>24.3</v>
      </c>
      <c r="C162" t="s">
        <v>21</v>
      </c>
      <c r="D162" t="s">
        <v>880</v>
      </c>
      <c r="E162" t="s">
        <v>880</v>
      </c>
    </row>
    <row r="163" spans="1:6" x14ac:dyDescent="0.25">
      <c r="A163" t="s">
        <v>419</v>
      </c>
      <c r="B163" s="8">
        <v>24.1</v>
      </c>
      <c r="C163" t="s">
        <v>21</v>
      </c>
      <c r="D163">
        <v>3.75</v>
      </c>
      <c r="F163" t="s">
        <v>31</v>
      </c>
    </row>
    <row r="164" spans="1:6" x14ac:dyDescent="0.25">
      <c r="A164" t="s">
        <v>248</v>
      </c>
      <c r="B164" s="8">
        <v>24</v>
      </c>
      <c r="C164" t="s">
        <v>245</v>
      </c>
      <c r="D164">
        <v>3</v>
      </c>
      <c r="F164" t="s">
        <v>21</v>
      </c>
    </row>
    <row r="165" spans="1:6" x14ac:dyDescent="0.25">
      <c r="A165" t="s">
        <v>388</v>
      </c>
      <c r="B165" s="8">
        <v>24</v>
      </c>
      <c r="C165" t="s">
        <v>18</v>
      </c>
      <c r="D165">
        <v>5.6</v>
      </c>
      <c r="F165" t="s">
        <v>154</v>
      </c>
    </row>
    <row r="166" spans="1:6" x14ac:dyDescent="0.25">
      <c r="A166" t="s">
        <v>229</v>
      </c>
      <c r="B166" s="8">
        <v>24</v>
      </c>
      <c r="C166" t="s">
        <v>232</v>
      </c>
      <c r="D166">
        <v>10</v>
      </c>
      <c r="E166">
        <v>10.75</v>
      </c>
      <c r="F166" t="s">
        <v>620</v>
      </c>
    </row>
    <row r="167" spans="1:6" x14ac:dyDescent="0.25">
      <c r="A167" t="s">
        <v>15</v>
      </c>
      <c r="B167" s="8">
        <v>23.9</v>
      </c>
      <c r="C167" t="s">
        <v>19</v>
      </c>
      <c r="D167">
        <v>12.4</v>
      </c>
      <c r="E167">
        <v>13.2</v>
      </c>
    </row>
    <row r="168" spans="1:6" x14ac:dyDescent="0.25">
      <c r="A168" t="s">
        <v>34</v>
      </c>
      <c r="B168" s="8">
        <v>23.9</v>
      </c>
      <c r="C168" t="s">
        <v>31</v>
      </c>
      <c r="D168">
        <v>1.07</v>
      </c>
      <c r="E168">
        <v>1.1100000000000001</v>
      </c>
    </row>
    <row r="169" spans="1:6" s="13" customFormat="1" x14ac:dyDescent="0.25">
      <c r="A169" s="13" t="s">
        <v>450</v>
      </c>
      <c r="B169" s="13">
        <v>23.7</v>
      </c>
      <c r="D169" s="13">
        <v>0.85</v>
      </c>
      <c r="F169" s="13" t="s">
        <v>621</v>
      </c>
    </row>
    <row r="170" spans="1:6" x14ac:dyDescent="0.25">
      <c r="A170" t="s">
        <v>270</v>
      </c>
      <c r="B170" s="8">
        <v>23.6</v>
      </c>
      <c r="C170" t="s">
        <v>269</v>
      </c>
      <c r="D170">
        <v>3.5</v>
      </c>
      <c r="E170">
        <v>3.5</v>
      </c>
      <c r="F170" t="s">
        <v>614</v>
      </c>
    </row>
    <row r="171" spans="1:6" x14ac:dyDescent="0.25">
      <c r="A171" t="s">
        <v>338</v>
      </c>
      <c r="B171" s="8">
        <v>23.5</v>
      </c>
      <c r="C171" t="s">
        <v>334</v>
      </c>
      <c r="D171">
        <v>7.26</v>
      </c>
      <c r="E171">
        <v>7.73</v>
      </c>
    </row>
    <row r="172" spans="1:6" x14ac:dyDescent="0.25">
      <c r="A172" t="s">
        <v>222</v>
      </c>
      <c r="B172" s="8">
        <v>23.4</v>
      </c>
      <c r="C172" t="s">
        <v>219</v>
      </c>
      <c r="D172">
        <v>4.5</v>
      </c>
      <c r="E172">
        <v>4.5</v>
      </c>
    </row>
    <row r="173" spans="1:6" x14ac:dyDescent="0.25">
      <c r="A173" t="s">
        <v>389</v>
      </c>
      <c r="B173" s="8">
        <v>23.4</v>
      </c>
      <c r="C173" t="s">
        <v>70</v>
      </c>
      <c r="D173">
        <v>4</v>
      </c>
      <c r="F173" t="s">
        <v>219</v>
      </c>
    </row>
    <row r="174" spans="1:6" x14ac:dyDescent="0.25">
      <c r="A174" t="s">
        <v>390</v>
      </c>
      <c r="B174" s="8">
        <v>23.3</v>
      </c>
      <c r="C174" t="s">
        <v>232</v>
      </c>
      <c r="D174">
        <v>0.85</v>
      </c>
      <c r="F174" t="s">
        <v>183</v>
      </c>
    </row>
    <row r="175" spans="1:6" x14ac:dyDescent="0.25">
      <c r="A175" t="s">
        <v>2</v>
      </c>
      <c r="B175" s="8">
        <v>23.1</v>
      </c>
      <c r="C175" t="s">
        <v>18</v>
      </c>
      <c r="D175">
        <v>5.8</v>
      </c>
      <c r="E175">
        <v>6.2</v>
      </c>
    </row>
    <row r="176" spans="1:6" x14ac:dyDescent="0.25">
      <c r="A176" s="11" t="s">
        <v>13</v>
      </c>
      <c r="B176" s="8">
        <v>23</v>
      </c>
      <c r="C176" t="s">
        <v>19</v>
      </c>
      <c r="D176" t="s">
        <v>880</v>
      </c>
      <c r="E176" t="s">
        <v>880</v>
      </c>
    </row>
    <row r="177" spans="1:6" x14ac:dyDescent="0.25">
      <c r="A177" t="s">
        <v>62</v>
      </c>
      <c r="B177" s="8">
        <v>22.9</v>
      </c>
      <c r="C177" t="s">
        <v>55</v>
      </c>
      <c r="D177">
        <v>5</v>
      </c>
      <c r="E177">
        <v>5.23</v>
      </c>
      <c r="F177" t="s">
        <v>609</v>
      </c>
    </row>
    <row r="178" spans="1:6" x14ac:dyDescent="0.25">
      <c r="A178" t="s">
        <v>451</v>
      </c>
      <c r="B178" s="8">
        <v>22.9</v>
      </c>
      <c r="C178" t="s">
        <v>19</v>
      </c>
      <c r="D178">
        <v>2.25</v>
      </c>
      <c r="F178" t="s">
        <v>70</v>
      </c>
    </row>
    <row r="179" spans="1:6" x14ac:dyDescent="0.25">
      <c r="A179" t="s">
        <v>73</v>
      </c>
      <c r="B179" s="8">
        <v>22.9</v>
      </c>
      <c r="C179" t="s">
        <v>70</v>
      </c>
      <c r="D179">
        <v>8</v>
      </c>
      <c r="E179">
        <v>8</v>
      </c>
      <c r="F179" t="s">
        <v>617</v>
      </c>
    </row>
    <row r="180" spans="1:6" x14ac:dyDescent="0.25">
      <c r="A180" s="11" t="s">
        <v>166</v>
      </c>
      <c r="B180" s="8">
        <v>22.9</v>
      </c>
      <c r="C180" t="s">
        <v>162</v>
      </c>
      <c r="D180" t="s">
        <v>880</v>
      </c>
      <c r="E180" t="s">
        <v>880</v>
      </c>
    </row>
    <row r="181" spans="1:6" x14ac:dyDescent="0.25">
      <c r="A181" s="11" t="s">
        <v>250</v>
      </c>
      <c r="B181" s="8">
        <v>22.6</v>
      </c>
      <c r="C181" t="s">
        <v>245</v>
      </c>
      <c r="D181" t="s">
        <v>880</v>
      </c>
      <c r="E181" t="s">
        <v>880</v>
      </c>
    </row>
    <row r="182" spans="1:6" x14ac:dyDescent="0.25">
      <c r="A182" t="s">
        <v>33</v>
      </c>
      <c r="B182" s="8">
        <v>22.5</v>
      </c>
      <c r="C182" t="s">
        <v>31</v>
      </c>
      <c r="D182">
        <v>2.16</v>
      </c>
      <c r="E182">
        <v>7.55</v>
      </c>
    </row>
    <row r="183" spans="1:6" x14ac:dyDescent="0.25">
      <c r="A183" t="s">
        <v>391</v>
      </c>
      <c r="B183" s="8">
        <v>22.5</v>
      </c>
      <c r="C183" t="s">
        <v>122</v>
      </c>
      <c r="D183">
        <v>2.5</v>
      </c>
      <c r="F183" t="s">
        <v>197</v>
      </c>
    </row>
    <row r="184" spans="1:6" s="13" customFormat="1" x14ac:dyDescent="0.25">
      <c r="A184" s="13" t="s">
        <v>453</v>
      </c>
      <c r="B184" s="13">
        <v>22.4</v>
      </c>
      <c r="C184" s="13" t="s">
        <v>90</v>
      </c>
      <c r="D184" s="13">
        <v>0.96</v>
      </c>
      <c r="F184" s="13" t="s">
        <v>622</v>
      </c>
    </row>
    <row r="185" spans="1:6" x14ac:dyDescent="0.25">
      <c r="A185" t="s">
        <v>452</v>
      </c>
      <c r="B185" s="8">
        <v>22.4</v>
      </c>
      <c r="C185" t="s">
        <v>175</v>
      </c>
      <c r="D185">
        <v>2.1</v>
      </c>
      <c r="F185" t="s">
        <v>90</v>
      </c>
    </row>
    <row r="186" spans="1:6" s="13" customFormat="1" x14ac:dyDescent="0.25">
      <c r="A186" s="13" t="s">
        <v>305</v>
      </c>
      <c r="B186" s="13">
        <v>22.4</v>
      </c>
      <c r="C186" s="13" t="s">
        <v>295</v>
      </c>
      <c r="D186" s="13">
        <v>0.45</v>
      </c>
      <c r="E186" s="13">
        <v>0.92</v>
      </c>
      <c r="F186" s="13" t="s">
        <v>639</v>
      </c>
    </row>
    <row r="187" spans="1:6" x14ac:dyDescent="0.25">
      <c r="A187" t="s">
        <v>352</v>
      </c>
      <c r="B187" s="8">
        <v>22.4</v>
      </c>
      <c r="C187" t="s">
        <v>162</v>
      </c>
      <c r="D187">
        <v>7.37</v>
      </c>
      <c r="F187" t="s">
        <v>142</v>
      </c>
    </row>
    <row r="188" spans="1:6" x14ac:dyDescent="0.25">
      <c r="A188" t="s">
        <v>454</v>
      </c>
      <c r="B188" s="8">
        <v>22.3</v>
      </c>
      <c r="C188" t="s">
        <v>211</v>
      </c>
      <c r="D188">
        <v>3.06</v>
      </c>
      <c r="F188" t="s">
        <v>232</v>
      </c>
    </row>
    <row r="189" spans="1:6" x14ac:dyDescent="0.25">
      <c r="A189" t="s">
        <v>486</v>
      </c>
      <c r="B189" s="8">
        <v>22.3</v>
      </c>
      <c r="C189" t="s">
        <v>97</v>
      </c>
      <c r="D189">
        <v>0.44</v>
      </c>
      <c r="F189" t="s">
        <v>608</v>
      </c>
    </row>
    <row r="190" spans="1:6" x14ac:dyDescent="0.25">
      <c r="A190" t="s">
        <v>202</v>
      </c>
      <c r="B190" s="8">
        <v>22.2</v>
      </c>
      <c r="C190" t="s">
        <v>197</v>
      </c>
      <c r="D190">
        <v>1.1200000000000001</v>
      </c>
      <c r="E190">
        <v>1.17</v>
      </c>
    </row>
    <row r="191" spans="1:6" x14ac:dyDescent="0.25">
      <c r="A191" t="s">
        <v>255</v>
      </c>
      <c r="B191" s="8">
        <v>22.2</v>
      </c>
      <c r="C191" t="s">
        <v>245</v>
      </c>
      <c r="D191">
        <v>0.76</v>
      </c>
      <c r="E191">
        <v>0.88</v>
      </c>
    </row>
    <row r="192" spans="1:6" x14ac:dyDescent="0.25">
      <c r="A192" t="s">
        <v>392</v>
      </c>
      <c r="B192" s="8">
        <v>22.2</v>
      </c>
      <c r="C192" t="s">
        <v>80</v>
      </c>
      <c r="D192">
        <v>3.3</v>
      </c>
      <c r="F192" t="s">
        <v>608</v>
      </c>
    </row>
    <row r="193" spans="1:6" x14ac:dyDescent="0.25">
      <c r="A193" t="s">
        <v>87</v>
      </c>
      <c r="B193" s="8">
        <v>22.2</v>
      </c>
      <c r="C193" t="s">
        <v>80</v>
      </c>
      <c r="D193">
        <v>3</v>
      </c>
      <c r="E193">
        <v>3.14</v>
      </c>
    </row>
    <row r="194" spans="1:6" x14ac:dyDescent="0.25">
      <c r="A194" t="s">
        <v>302</v>
      </c>
      <c r="B194" s="8">
        <v>22.1</v>
      </c>
      <c r="C194" t="s">
        <v>295</v>
      </c>
      <c r="D194">
        <v>2.09</v>
      </c>
      <c r="E194">
        <v>2.1800000000000002</v>
      </c>
    </row>
    <row r="195" spans="1:6" x14ac:dyDescent="0.25">
      <c r="A195" t="s">
        <v>420</v>
      </c>
      <c r="B195" s="8">
        <v>22.1</v>
      </c>
      <c r="C195" t="s">
        <v>295</v>
      </c>
      <c r="D195">
        <v>0.89</v>
      </c>
      <c r="F195" t="s">
        <v>608</v>
      </c>
    </row>
    <row r="196" spans="1:6" x14ac:dyDescent="0.25">
      <c r="A196" t="s">
        <v>85</v>
      </c>
      <c r="B196" s="8">
        <v>21.9</v>
      </c>
      <c r="C196" t="s">
        <v>80</v>
      </c>
      <c r="D196">
        <v>6.76</v>
      </c>
      <c r="E196">
        <v>7.24</v>
      </c>
    </row>
    <row r="197" spans="1:6" x14ac:dyDescent="0.25">
      <c r="A197" t="s">
        <v>107</v>
      </c>
      <c r="B197" s="8">
        <v>21.9</v>
      </c>
      <c r="C197" t="s">
        <v>97</v>
      </c>
      <c r="D197">
        <v>4</v>
      </c>
      <c r="E197">
        <v>4</v>
      </c>
    </row>
    <row r="198" spans="1:6" x14ac:dyDescent="0.25">
      <c r="A198" t="s">
        <v>130</v>
      </c>
      <c r="B198" s="8">
        <v>21.9</v>
      </c>
      <c r="C198" t="s">
        <v>132</v>
      </c>
      <c r="D198">
        <v>2.34</v>
      </c>
      <c r="E198">
        <v>2.4900000000000002</v>
      </c>
    </row>
    <row r="199" spans="1:6" x14ac:dyDescent="0.25">
      <c r="A199" t="s">
        <v>126</v>
      </c>
      <c r="B199" s="8">
        <v>21.9</v>
      </c>
      <c r="C199" t="s">
        <v>122</v>
      </c>
      <c r="D199">
        <v>1.79</v>
      </c>
      <c r="E199">
        <v>1.66</v>
      </c>
    </row>
    <row r="200" spans="1:6" x14ac:dyDescent="0.25">
      <c r="A200" s="11" t="s">
        <v>110</v>
      </c>
      <c r="B200" s="8">
        <v>21.8</v>
      </c>
      <c r="C200" t="s">
        <v>112</v>
      </c>
      <c r="D200" t="s">
        <v>880</v>
      </c>
      <c r="E200" t="s">
        <v>880</v>
      </c>
    </row>
    <row r="201" spans="1:6" x14ac:dyDescent="0.25">
      <c r="A201" t="s">
        <v>421</v>
      </c>
      <c r="B201" s="8">
        <v>21.5</v>
      </c>
      <c r="C201" t="s">
        <v>122</v>
      </c>
      <c r="D201">
        <v>0.89</v>
      </c>
      <c r="F201" t="s">
        <v>90</v>
      </c>
    </row>
    <row r="202" spans="1:6" x14ac:dyDescent="0.25">
      <c r="A202" t="s">
        <v>56</v>
      </c>
      <c r="B202" s="8">
        <v>21.1</v>
      </c>
      <c r="C202" t="s">
        <v>55</v>
      </c>
      <c r="D202">
        <v>6</v>
      </c>
      <c r="E202">
        <v>6.45</v>
      </c>
    </row>
    <row r="203" spans="1:6" x14ac:dyDescent="0.25">
      <c r="A203" t="s">
        <v>455</v>
      </c>
      <c r="B203" s="8">
        <v>21.1</v>
      </c>
      <c r="C203" t="s">
        <v>142</v>
      </c>
      <c r="D203">
        <v>0.27</v>
      </c>
      <c r="F203" t="s">
        <v>608</v>
      </c>
    </row>
    <row r="204" spans="1:6" x14ac:dyDescent="0.25">
      <c r="A204" t="s">
        <v>353</v>
      </c>
      <c r="B204" s="8">
        <v>21.1</v>
      </c>
      <c r="C204" t="s">
        <v>258</v>
      </c>
      <c r="D204">
        <v>0.85</v>
      </c>
      <c r="F204" t="s">
        <v>21</v>
      </c>
    </row>
    <row r="205" spans="1:6" x14ac:dyDescent="0.25">
      <c r="A205" s="11" t="s">
        <v>242</v>
      </c>
      <c r="B205" s="8">
        <v>21</v>
      </c>
      <c r="C205" t="s">
        <v>245</v>
      </c>
      <c r="D205" t="s">
        <v>880</v>
      </c>
      <c r="E205" t="s">
        <v>880</v>
      </c>
    </row>
    <row r="206" spans="1:6" x14ac:dyDescent="0.25">
      <c r="A206" t="s">
        <v>422</v>
      </c>
      <c r="B206" s="8">
        <v>21</v>
      </c>
      <c r="C206" t="s">
        <v>112</v>
      </c>
      <c r="D206">
        <v>2.95</v>
      </c>
      <c r="F206" t="s">
        <v>608</v>
      </c>
    </row>
    <row r="207" spans="1:6" x14ac:dyDescent="0.25">
      <c r="A207" t="s">
        <v>272</v>
      </c>
      <c r="B207" s="8">
        <v>21</v>
      </c>
      <c r="C207" t="s">
        <v>269</v>
      </c>
      <c r="D207">
        <v>5.75</v>
      </c>
      <c r="E207">
        <v>6</v>
      </c>
      <c r="F207" t="s">
        <v>624</v>
      </c>
    </row>
    <row r="208" spans="1:6" x14ac:dyDescent="0.25">
      <c r="A208" s="11" t="s">
        <v>93</v>
      </c>
      <c r="B208" s="8">
        <v>20.9</v>
      </c>
      <c r="C208" t="s">
        <v>90</v>
      </c>
      <c r="D208" t="s">
        <v>880</v>
      </c>
      <c r="E208" t="s">
        <v>880</v>
      </c>
    </row>
    <row r="209" spans="1:6" x14ac:dyDescent="0.25">
      <c r="A209" t="s">
        <v>46</v>
      </c>
      <c r="B209" s="8">
        <v>20.9</v>
      </c>
      <c r="C209" t="s">
        <v>44</v>
      </c>
      <c r="D209">
        <v>3.5</v>
      </c>
      <c r="E209">
        <v>3.25</v>
      </c>
    </row>
    <row r="210" spans="1:6" x14ac:dyDescent="0.25">
      <c r="A210" t="s">
        <v>226</v>
      </c>
      <c r="B210" s="8">
        <v>20.9</v>
      </c>
      <c r="C210" t="s">
        <v>219</v>
      </c>
      <c r="D210">
        <v>8.06</v>
      </c>
      <c r="E210">
        <v>8.58</v>
      </c>
    </row>
    <row r="211" spans="1:6" x14ac:dyDescent="0.25">
      <c r="A211" t="s">
        <v>276</v>
      </c>
      <c r="B211" s="8">
        <v>20.9</v>
      </c>
      <c r="C211" t="s">
        <v>269</v>
      </c>
      <c r="D211">
        <v>2.0099999999999998</v>
      </c>
      <c r="E211">
        <v>2.09</v>
      </c>
    </row>
    <row r="212" spans="1:6" x14ac:dyDescent="0.25">
      <c r="A212" t="s">
        <v>354</v>
      </c>
      <c r="B212" s="8">
        <v>20.9</v>
      </c>
      <c r="C212" t="s">
        <v>132</v>
      </c>
      <c r="D212">
        <v>2.0699999999999998</v>
      </c>
      <c r="F212" t="s">
        <v>319</v>
      </c>
    </row>
    <row r="213" spans="1:6" x14ac:dyDescent="0.25">
      <c r="A213" t="s">
        <v>193</v>
      </c>
      <c r="B213" s="8">
        <v>20.7</v>
      </c>
      <c r="C213" t="s">
        <v>183</v>
      </c>
      <c r="D213">
        <v>0.99</v>
      </c>
      <c r="F213" t="s">
        <v>211</v>
      </c>
    </row>
    <row r="214" spans="1:6" x14ac:dyDescent="0.25">
      <c r="A214" s="11" t="s">
        <v>167</v>
      </c>
      <c r="B214" s="8">
        <v>20.7</v>
      </c>
      <c r="C214" t="s">
        <v>162</v>
      </c>
      <c r="D214" t="s">
        <v>880</v>
      </c>
      <c r="E214" t="s">
        <v>880</v>
      </c>
    </row>
    <row r="215" spans="1:6" x14ac:dyDescent="0.25">
      <c r="A215" t="s">
        <v>216</v>
      </c>
      <c r="B215" s="8">
        <v>20.6</v>
      </c>
      <c r="C215" t="s">
        <v>211</v>
      </c>
      <c r="D215">
        <v>0.87</v>
      </c>
      <c r="E215">
        <v>0.93</v>
      </c>
    </row>
    <row r="216" spans="1:6" x14ac:dyDescent="0.25">
      <c r="A216" t="s">
        <v>37</v>
      </c>
      <c r="B216" s="8">
        <v>20.399999999999999</v>
      </c>
      <c r="C216" t="s">
        <v>31</v>
      </c>
      <c r="D216">
        <v>5</v>
      </c>
      <c r="E216">
        <v>5</v>
      </c>
      <c r="F216" t="s">
        <v>623</v>
      </c>
    </row>
    <row r="217" spans="1:6" x14ac:dyDescent="0.25">
      <c r="A217" t="s">
        <v>290</v>
      </c>
      <c r="B217" s="8">
        <v>20.399999999999999</v>
      </c>
      <c r="C217" t="s">
        <v>283</v>
      </c>
      <c r="D217">
        <v>3.6</v>
      </c>
      <c r="E217">
        <v>3.9</v>
      </c>
    </row>
    <row r="218" spans="1:6" x14ac:dyDescent="0.25">
      <c r="A218" s="11" t="s">
        <v>5</v>
      </c>
      <c r="B218" s="8">
        <v>20.399999999999999</v>
      </c>
      <c r="C218" t="s">
        <v>18</v>
      </c>
      <c r="D218" t="s">
        <v>880</v>
      </c>
      <c r="E218" t="s">
        <v>880</v>
      </c>
    </row>
    <row r="219" spans="1:6" x14ac:dyDescent="0.25">
      <c r="A219" s="11" t="s">
        <v>322</v>
      </c>
      <c r="B219" s="8">
        <v>20.3</v>
      </c>
      <c r="C219" t="s">
        <v>319</v>
      </c>
      <c r="D219" t="s">
        <v>880</v>
      </c>
      <c r="E219" t="s">
        <v>880</v>
      </c>
    </row>
    <row r="220" spans="1:6" x14ac:dyDescent="0.25">
      <c r="A220" t="s">
        <v>355</v>
      </c>
      <c r="B220" s="8">
        <v>20.2</v>
      </c>
      <c r="C220" t="s">
        <v>334</v>
      </c>
      <c r="D220">
        <v>0.85</v>
      </c>
      <c r="F220" t="s">
        <v>295</v>
      </c>
    </row>
    <row r="221" spans="1:6" s="13" customFormat="1" x14ac:dyDescent="0.25">
      <c r="A221" s="13" t="s">
        <v>57</v>
      </c>
      <c r="B221" s="13">
        <v>20.100000000000001</v>
      </c>
      <c r="C221" s="13" t="s">
        <v>55</v>
      </c>
      <c r="D221" s="13">
        <v>0.26</v>
      </c>
      <c r="E221" s="13">
        <v>0.85</v>
      </c>
      <c r="F221" s="13" t="s">
        <v>639</v>
      </c>
    </row>
    <row r="222" spans="1:6" x14ac:dyDescent="0.25">
      <c r="A222" t="s">
        <v>393</v>
      </c>
      <c r="B222" s="8">
        <v>20.100000000000001</v>
      </c>
      <c r="C222" t="s">
        <v>44</v>
      </c>
      <c r="D222">
        <v>2.08</v>
      </c>
      <c r="F222" t="s">
        <v>175</v>
      </c>
    </row>
    <row r="223" spans="1:6" x14ac:dyDescent="0.25">
      <c r="A223" t="s">
        <v>456</v>
      </c>
      <c r="B223" s="8">
        <v>20.100000000000001</v>
      </c>
      <c r="C223" t="s">
        <v>258</v>
      </c>
      <c r="D223">
        <v>1.05</v>
      </c>
      <c r="F223" t="s">
        <v>175</v>
      </c>
    </row>
    <row r="224" spans="1:6" x14ac:dyDescent="0.25">
      <c r="A224" t="s">
        <v>394</v>
      </c>
      <c r="B224" s="8">
        <v>20</v>
      </c>
      <c r="C224" t="s">
        <v>31</v>
      </c>
      <c r="D224">
        <v>1.96</v>
      </c>
      <c r="F224" t="s">
        <v>258</v>
      </c>
    </row>
    <row r="225" spans="1:6" x14ac:dyDescent="0.25">
      <c r="A225" s="11" t="s">
        <v>160</v>
      </c>
      <c r="B225" s="8">
        <v>20</v>
      </c>
      <c r="C225" t="s">
        <v>162</v>
      </c>
      <c r="D225">
        <v>0.79</v>
      </c>
      <c r="E225" t="s">
        <v>880</v>
      </c>
    </row>
    <row r="226" spans="1:6" x14ac:dyDescent="0.25">
      <c r="A226" s="11" t="s">
        <v>233</v>
      </c>
      <c r="B226" s="8">
        <v>19.899999999999999</v>
      </c>
      <c r="C226" t="s">
        <v>232</v>
      </c>
      <c r="D226">
        <v>0.67</v>
      </c>
      <c r="E226" t="s">
        <v>880</v>
      </c>
    </row>
    <row r="227" spans="1:6" x14ac:dyDescent="0.25">
      <c r="A227" t="s">
        <v>457</v>
      </c>
      <c r="B227" s="8">
        <v>19.8</v>
      </c>
      <c r="C227" t="s">
        <v>154</v>
      </c>
      <c r="D227">
        <v>1.24</v>
      </c>
      <c r="F227" t="s">
        <v>44</v>
      </c>
    </row>
    <row r="228" spans="1:6" x14ac:dyDescent="0.25">
      <c r="A228" t="s">
        <v>330</v>
      </c>
      <c r="B228" s="8">
        <v>19.600000000000001</v>
      </c>
      <c r="C228" t="s">
        <v>319</v>
      </c>
      <c r="D228">
        <v>13</v>
      </c>
      <c r="E228">
        <v>14</v>
      </c>
    </row>
    <row r="229" spans="1:6" x14ac:dyDescent="0.25">
      <c r="A229" s="11" t="s">
        <v>299</v>
      </c>
      <c r="B229" s="8">
        <v>19.600000000000001</v>
      </c>
      <c r="C229" t="s">
        <v>295</v>
      </c>
      <c r="D229">
        <v>3.02</v>
      </c>
      <c r="E229">
        <v>3.15</v>
      </c>
    </row>
    <row r="230" spans="1:6" x14ac:dyDescent="0.25">
      <c r="A230" t="s">
        <v>291</v>
      </c>
      <c r="B230" s="8">
        <v>19.600000000000001</v>
      </c>
      <c r="C230" t="s">
        <v>283</v>
      </c>
      <c r="D230">
        <v>1.21</v>
      </c>
      <c r="E230">
        <v>1.26</v>
      </c>
    </row>
    <row r="231" spans="1:6" x14ac:dyDescent="0.25">
      <c r="A231" t="s">
        <v>64</v>
      </c>
      <c r="B231" s="8">
        <v>19.5</v>
      </c>
      <c r="C231" t="s">
        <v>55</v>
      </c>
      <c r="D231">
        <v>5</v>
      </c>
      <c r="E231">
        <v>5.23</v>
      </c>
    </row>
    <row r="232" spans="1:6" x14ac:dyDescent="0.25">
      <c r="A232" t="s">
        <v>487</v>
      </c>
      <c r="B232" s="8">
        <v>19.5</v>
      </c>
      <c r="C232" t="s">
        <v>55</v>
      </c>
      <c r="D232">
        <v>0.85</v>
      </c>
      <c r="F232" t="s">
        <v>625</v>
      </c>
    </row>
    <row r="233" spans="1:6" x14ac:dyDescent="0.25">
      <c r="A233" s="11" t="s">
        <v>58</v>
      </c>
      <c r="B233" s="8">
        <v>19.5</v>
      </c>
      <c r="C233" t="s">
        <v>55</v>
      </c>
      <c r="D233" t="s">
        <v>880</v>
      </c>
      <c r="E233" t="s">
        <v>880</v>
      </c>
    </row>
    <row r="234" spans="1:6" x14ac:dyDescent="0.25">
      <c r="A234" t="s">
        <v>185</v>
      </c>
      <c r="B234" s="8">
        <v>19.5</v>
      </c>
      <c r="C234" t="s">
        <v>183</v>
      </c>
      <c r="D234">
        <v>12</v>
      </c>
      <c r="E234">
        <v>12</v>
      </c>
      <c r="F234" t="s">
        <v>626</v>
      </c>
    </row>
    <row r="235" spans="1:6" s="13" customFormat="1" x14ac:dyDescent="0.25">
      <c r="A235" s="13" t="s">
        <v>148</v>
      </c>
      <c r="B235" s="13">
        <v>19.5</v>
      </c>
      <c r="C235" s="13" t="s">
        <v>142</v>
      </c>
      <c r="D235" s="13">
        <v>3.09</v>
      </c>
      <c r="F235" s="13" t="s">
        <v>621</v>
      </c>
    </row>
    <row r="236" spans="1:6" x14ac:dyDescent="0.25">
      <c r="A236" t="s">
        <v>333</v>
      </c>
      <c r="B236" s="8">
        <v>19.5</v>
      </c>
      <c r="C236" t="s">
        <v>334</v>
      </c>
      <c r="D236">
        <v>1.8</v>
      </c>
      <c r="E236">
        <v>2.76</v>
      </c>
    </row>
    <row r="237" spans="1:6" x14ac:dyDescent="0.25">
      <c r="A237" t="s">
        <v>205</v>
      </c>
      <c r="B237" s="8">
        <v>19.399999999999999</v>
      </c>
      <c r="C237" t="s">
        <v>197</v>
      </c>
      <c r="D237">
        <v>1.67</v>
      </c>
      <c r="E237">
        <v>1.75</v>
      </c>
    </row>
    <row r="238" spans="1:6" x14ac:dyDescent="0.25">
      <c r="A238" t="s">
        <v>189</v>
      </c>
      <c r="B238" s="8">
        <v>19.3</v>
      </c>
      <c r="C238" t="s">
        <v>183</v>
      </c>
      <c r="D238">
        <v>9.68</v>
      </c>
      <c r="E238">
        <v>10.11</v>
      </c>
      <c r="F238" t="s">
        <v>626</v>
      </c>
    </row>
    <row r="239" spans="1:6" x14ac:dyDescent="0.25">
      <c r="A239" t="s">
        <v>356</v>
      </c>
      <c r="B239" s="8">
        <v>19.3</v>
      </c>
      <c r="C239" t="s">
        <v>44</v>
      </c>
      <c r="D239">
        <v>0.77</v>
      </c>
      <c r="F239" t="s">
        <v>183</v>
      </c>
    </row>
    <row r="240" spans="1:6" x14ac:dyDescent="0.25">
      <c r="A240" t="s">
        <v>156</v>
      </c>
      <c r="B240" s="8">
        <v>19.3</v>
      </c>
      <c r="C240" t="s">
        <v>154</v>
      </c>
      <c r="D240">
        <v>1.5</v>
      </c>
      <c r="E240">
        <v>1.55</v>
      </c>
    </row>
    <row r="241" spans="1:6" x14ac:dyDescent="0.25">
      <c r="A241" t="s">
        <v>265</v>
      </c>
      <c r="B241" s="8">
        <v>19.3</v>
      </c>
      <c r="C241" t="s">
        <v>258</v>
      </c>
      <c r="D241">
        <v>1.0900000000000001</v>
      </c>
      <c r="E241">
        <v>1.1299999999999999</v>
      </c>
    </row>
    <row r="242" spans="1:6" x14ac:dyDescent="0.25">
      <c r="A242" s="11" t="s">
        <v>91</v>
      </c>
      <c r="B242" s="8">
        <v>19.2</v>
      </c>
      <c r="C242" t="s">
        <v>90</v>
      </c>
      <c r="D242" t="s">
        <v>880</v>
      </c>
      <c r="E242" t="s">
        <v>880</v>
      </c>
    </row>
    <row r="243" spans="1:6" x14ac:dyDescent="0.25">
      <c r="A243" s="11" t="s">
        <v>198</v>
      </c>
      <c r="B243" s="8">
        <v>19.2</v>
      </c>
      <c r="C243" t="s">
        <v>197</v>
      </c>
      <c r="D243" t="s">
        <v>880</v>
      </c>
      <c r="E243" t="s">
        <v>880</v>
      </c>
    </row>
    <row r="244" spans="1:6" x14ac:dyDescent="0.25">
      <c r="A244" t="s">
        <v>335</v>
      </c>
      <c r="B244" s="8">
        <v>19.2</v>
      </c>
      <c r="C244" t="s">
        <v>334</v>
      </c>
      <c r="D244">
        <v>1.39</v>
      </c>
      <c r="E244">
        <v>2.35</v>
      </c>
    </row>
    <row r="245" spans="1:6" x14ac:dyDescent="0.25">
      <c r="A245" t="s">
        <v>151</v>
      </c>
      <c r="B245" s="8">
        <v>19.100000000000001</v>
      </c>
      <c r="C245" t="s">
        <v>154</v>
      </c>
      <c r="D245">
        <v>4</v>
      </c>
      <c r="E245">
        <v>4</v>
      </c>
    </row>
    <row r="246" spans="1:6" x14ac:dyDescent="0.25">
      <c r="A246" t="s">
        <v>488</v>
      </c>
      <c r="B246" s="8">
        <v>19</v>
      </c>
      <c r="C246" t="s">
        <v>90</v>
      </c>
      <c r="D246">
        <v>5.25</v>
      </c>
      <c r="F246" t="s">
        <v>21</v>
      </c>
    </row>
    <row r="247" spans="1:6" x14ac:dyDescent="0.25">
      <c r="A247" t="s">
        <v>320</v>
      </c>
      <c r="B247" s="8">
        <v>19</v>
      </c>
      <c r="C247" t="s">
        <v>319</v>
      </c>
      <c r="D247">
        <v>4</v>
      </c>
      <c r="E247">
        <v>4</v>
      </c>
      <c r="F247" t="s">
        <v>627</v>
      </c>
    </row>
    <row r="248" spans="1:6" x14ac:dyDescent="0.25">
      <c r="A248" t="s">
        <v>273</v>
      </c>
      <c r="B248" s="8">
        <v>19</v>
      </c>
      <c r="C248" t="s">
        <v>269</v>
      </c>
      <c r="D248">
        <v>1.91</v>
      </c>
      <c r="E248">
        <v>1.99</v>
      </c>
    </row>
    <row r="249" spans="1:6" x14ac:dyDescent="0.25">
      <c r="A249" t="s">
        <v>134</v>
      </c>
      <c r="B249" s="8">
        <v>19</v>
      </c>
      <c r="C249" t="s">
        <v>132</v>
      </c>
      <c r="D249">
        <v>8.08</v>
      </c>
      <c r="E249">
        <v>7.58</v>
      </c>
    </row>
    <row r="250" spans="1:6" x14ac:dyDescent="0.25">
      <c r="A250" t="s">
        <v>190</v>
      </c>
      <c r="B250" s="8">
        <v>18.899999999999999</v>
      </c>
      <c r="C250" t="s">
        <v>183</v>
      </c>
      <c r="D250">
        <v>1.1599999999999999</v>
      </c>
      <c r="E250">
        <v>1.21</v>
      </c>
      <c r="F250" t="s">
        <v>626</v>
      </c>
    </row>
    <row r="251" spans="1:6" x14ac:dyDescent="0.25">
      <c r="A251" s="11" t="s">
        <v>52</v>
      </c>
      <c r="B251" s="8">
        <v>18.899999999999999</v>
      </c>
      <c r="C251" t="s">
        <v>44</v>
      </c>
      <c r="D251" t="s">
        <v>880</v>
      </c>
      <c r="E251" t="s">
        <v>880</v>
      </c>
    </row>
    <row r="252" spans="1:6" x14ac:dyDescent="0.25">
      <c r="A252" t="s">
        <v>243</v>
      </c>
      <c r="B252" s="8">
        <v>18.899999999999999</v>
      </c>
      <c r="C252" t="s">
        <v>245</v>
      </c>
      <c r="D252">
        <v>4.96</v>
      </c>
      <c r="F252" t="s">
        <v>608</v>
      </c>
    </row>
    <row r="253" spans="1:6" s="13" customFormat="1" x14ac:dyDescent="0.25">
      <c r="A253" s="13" t="s">
        <v>395</v>
      </c>
      <c r="B253" s="13">
        <v>18.899999999999999</v>
      </c>
      <c r="C253" s="13" t="s">
        <v>18</v>
      </c>
      <c r="D253" s="13">
        <v>0.85</v>
      </c>
      <c r="F253" s="13" t="s">
        <v>622</v>
      </c>
    </row>
    <row r="254" spans="1:6" x14ac:dyDescent="0.25">
      <c r="A254" s="11" t="s">
        <v>224</v>
      </c>
      <c r="B254" s="8">
        <v>18.8</v>
      </c>
      <c r="C254" t="s">
        <v>219</v>
      </c>
      <c r="D254">
        <v>1</v>
      </c>
      <c r="E254">
        <v>1.05</v>
      </c>
    </row>
    <row r="255" spans="1:6" x14ac:dyDescent="0.25">
      <c r="A255" t="s">
        <v>458</v>
      </c>
      <c r="B255" s="8">
        <v>18.7</v>
      </c>
      <c r="C255" t="s">
        <v>19</v>
      </c>
      <c r="D255">
        <v>3.14</v>
      </c>
      <c r="F255" t="s">
        <v>608</v>
      </c>
    </row>
    <row r="256" spans="1:6" x14ac:dyDescent="0.25">
      <c r="A256" t="s">
        <v>284</v>
      </c>
      <c r="B256" s="8">
        <v>18.7</v>
      </c>
      <c r="C256" t="s">
        <v>283</v>
      </c>
      <c r="D256">
        <v>2.93</v>
      </c>
      <c r="E256">
        <v>2.59</v>
      </c>
    </row>
    <row r="257" spans="1:6" s="13" customFormat="1" x14ac:dyDescent="0.25">
      <c r="A257" s="13" t="s">
        <v>357</v>
      </c>
      <c r="B257" s="13">
        <v>18.7</v>
      </c>
      <c r="C257" s="13" t="s">
        <v>334</v>
      </c>
      <c r="D257" s="13">
        <v>0.85</v>
      </c>
      <c r="F257" s="13" t="s">
        <v>628</v>
      </c>
    </row>
    <row r="258" spans="1:6" x14ac:dyDescent="0.25">
      <c r="A258" t="s">
        <v>38</v>
      </c>
      <c r="B258" s="8">
        <v>18.600000000000001</v>
      </c>
      <c r="C258" t="s">
        <v>31</v>
      </c>
      <c r="D258">
        <v>3.94</v>
      </c>
      <c r="E258">
        <v>4.0599999999999996</v>
      </c>
    </row>
    <row r="259" spans="1:6" x14ac:dyDescent="0.25">
      <c r="A259" t="s">
        <v>171</v>
      </c>
      <c r="B259" s="8">
        <v>18.5</v>
      </c>
      <c r="C259" t="s">
        <v>162</v>
      </c>
      <c r="D259">
        <v>0.76</v>
      </c>
      <c r="E259">
        <v>0.88</v>
      </c>
    </row>
    <row r="260" spans="1:6" x14ac:dyDescent="0.25">
      <c r="A260" t="s">
        <v>508</v>
      </c>
      <c r="B260" s="8">
        <v>18.5</v>
      </c>
      <c r="C260" t="s">
        <v>211</v>
      </c>
      <c r="D260">
        <v>1.5</v>
      </c>
      <c r="F260" t="s">
        <v>258</v>
      </c>
    </row>
    <row r="261" spans="1:6" x14ac:dyDescent="0.25">
      <c r="A261" t="s">
        <v>145</v>
      </c>
      <c r="B261" s="8">
        <v>18.5</v>
      </c>
      <c r="C261" t="s">
        <v>142</v>
      </c>
      <c r="D261">
        <v>1.63</v>
      </c>
      <c r="E261">
        <v>1.7</v>
      </c>
    </row>
    <row r="262" spans="1:6" x14ac:dyDescent="0.25">
      <c r="A262" t="s">
        <v>128</v>
      </c>
      <c r="B262" s="8">
        <v>18.5</v>
      </c>
      <c r="C262" t="s">
        <v>122</v>
      </c>
      <c r="D262">
        <v>2.11</v>
      </c>
      <c r="E262">
        <v>2.2000000000000002</v>
      </c>
    </row>
    <row r="263" spans="1:6" s="13" customFormat="1" x14ac:dyDescent="0.25">
      <c r="A263" s="13" t="s">
        <v>459</v>
      </c>
      <c r="B263" s="13">
        <v>18.399999999999999</v>
      </c>
      <c r="D263" s="13">
        <v>4</v>
      </c>
      <c r="F263" s="13" t="s">
        <v>622</v>
      </c>
    </row>
    <row r="264" spans="1:6" x14ac:dyDescent="0.25">
      <c r="A264" t="s">
        <v>135</v>
      </c>
      <c r="B264" s="8">
        <v>18.399999999999999</v>
      </c>
      <c r="C264" t="s">
        <v>132</v>
      </c>
      <c r="D264">
        <v>3</v>
      </c>
      <c r="E264">
        <v>3</v>
      </c>
    </row>
    <row r="265" spans="1:6" x14ac:dyDescent="0.25">
      <c r="A265" t="s">
        <v>104</v>
      </c>
      <c r="B265" s="8">
        <v>18.3</v>
      </c>
      <c r="C265" t="s">
        <v>97</v>
      </c>
      <c r="D265">
        <v>5.8</v>
      </c>
      <c r="E265">
        <v>6.2</v>
      </c>
      <c r="F265" t="s">
        <v>629</v>
      </c>
    </row>
    <row r="266" spans="1:6" x14ac:dyDescent="0.25">
      <c r="A266" t="s">
        <v>396</v>
      </c>
      <c r="B266" s="8">
        <v>18.3</v>
      </c>
      <c r="C266" t="s">
        <v>269</v>
      </c>
      <c r="D266">
        <v>4.29</v>
      </c>
      <c r="F266" t="s">
        <v>154</v>
      </c>
    </row>
    <row r="267" spans="1:6" x14ac:dyDescent="0.25">
      <c r="A267" t="s">
        <v>460</v>
      </c>
      <c r="B267" s="8">
        <v>18.2</v>
      </c>
      <c r="C267" t="s">
        <v>219</v>
      </c>
      <c r="D267">
        <v>5</v>
      </c>
      <c r="F267" t="s">
        <v>162</v>
      </c>
    </row>
    <row r="268" spans="1:6" x14ac:dyDescent="0.25">
      <c r="A268" t="s">
        <v>72</v>
      </c>
      <c r="B268" s="8">
        <v>18.2</v>
      </c>
      <c r="C268" t="s">
        <v>70</v>
      </c>
      <c r="D268">
        <v>1.38</v>
      </c>
      <c r="E268">
        <v>1.4</v>
      </c>
    </row>
    <row r="269" spans="1:6" x14ac:dyDescent="0.25">
      <c r="A269" t="s">
        <v>66</v>
      </c>
      <c r="B269" s="8">
        <v>18.100000000000001</v>
      </c>
      <c r="C269" t="s">
        <v>55</v>
      </c>
      <c r="D269">
        <v>1.63</v>
      </c>
      <c r="E269">
        <v>2.5099999999999998</v>
      </c>
    </row>
    <row r="270" spans="1:6" x14ac:dyDescent="0.25">
      <c r="A270" t="s">
        <v>606</v>
      </c>
      <c r="B270" s="8">
        <v>18.100000000000001</v>
      </c>
      <c r="C270" t="s">
        <v>232</v>
      </c>
      <c r="D270">
        <v>1.5</v>
      </c>
      <c r="F270" t="s">
        <v>122</v>
      </c>
    </row>
    <row r="271" spans="1:6" x14ac:dyDescent="0.25">
      <c r="A271" t="s">
        <v>127</v>
      </c>
      <c r="B271" s="8">
        <v>18.100000000000001</v>
      </c>
      <c r="C271" t="s">
        <v>122</v>
      </c>
      <c r="D271">
        <v>8.2899999999999991</v>
      </c>
      <c r="E271">
        <v>7.5</v>
      </c>
    </row>
    <row r="272" spans="1:6" x14ac:dyDescent="0.25">
      <c r="A272" s="11" t="s">
        <v>251</v>
      </c>
      <c r="B272" s="8">
        <v>18</v>
      </c>
      <c r="C272" t="s">
        <v>245</v>
      </c>
      <c r="D272" t="s">
        <v>880</v>
      </c>
      <c r="E272" t="s">
        <v>880</v>
      </c>
    </row>
    <row r="273" spans="1:6" x14ac:dyDescent="0.25">
      <c r="A273" t="s">
        <v>274</v>
      </c>
      <c r="B273" s="8">
        <v>18</v>
      </c>
      <c r="C273" t="s">
        <v>269</v>
      </c>
      <c r="D273">
        <v>0.76</v>
      </c>
      <c r="E273">
        <v>0.88</v>
      </c>
    </row>
    <row r="274" spans="1:6" x14ac:dyDescent="0.25">
      <c r="A274" t="s">
        <v>264</v>
      </c>
      <c r="B274" s="8">
        <v>18</v>
      </c>
      <c r="C274" t="s">
        <v>258</v>
      </c>
      <c r="D274">
        <v>1.07</v>
      </c>
      <c r="E274">
        <v>1.1200000000000001</v>
      </c>
    </row>
    <row r="275" spans="1:6" x14ac:dyDescent="0.25">
      <c r="A275" t="s">
        <v>78</v>
      </c>
      <c r="B275" s="8">
        <v>17.899999999999999</v>
      </c>
      <c r="C275" t="s">
        <v>80</v>
      </c>
      <c r="D275">
        <v>3.01</v>
      </c>
      <c r="E275">
        <v>3.23</v>
      </c>
      <c r="F275" t="s">
        <v>630</v>
      </c>
    </row>
    <row r="276" spans="1:6" x14ac:dyDescent="0.25">
      <c r="A276" t="s">
        <v>146</v>
      </c>
      <c r="B276" s="8">
        <v>17.899999999999999</v>
      </c>
      <c r="C276" t="s">
        <v>142</v>
      </c>
      <c r="D276">
        <v>4.05</v>
      </c>
      <c r="E276">
        <v>3.75</v>
      </c>
      <c r="F276" t="s">
        <v>631</v>
      </c>
    </row>
    <row r="277" spans="1:6" x14ac:dyDescent="0.25">
      <c r="A277" t="s">
        <v>257</v>
      </c>
      <c r="B277" s="8">
        <v>17.8</v>
      </c>
      <c r="C277" t="s">
        <v>258</v>
      </c>
      <c r="D277">
        <v>4.5</v>
      </c>
      <c r="E277">
        <v>4.7</v>
      </c>
    </row>
    <row r="278" spans="1:6" x14ac:dyDescent="0.25">
      <c r="A278" t="s">
        <v>397</v>
      </c>
      <c r="B278" s="8">
        <v>17.7</v>
      </c>
      <c r="C278" t="s">
        <v>245</v>
      </c>
      <c r="D278">
        <v>0.9</v>
      </c>
      <c r="E278">
        <v>0.92</v>
      </c>
      <c r="F278" t="s">
        <v>632</v>
      </c>
    </row>
    <row r="279" spans="1:6" x14ac:dyDescent="0.25">
      <c r="A279" s="11" t="s">
        <v>228</v>
      </c>
      <c r="B279" s="8">
        <v>17.600000000000001</v>
      </c>
      <c r="C279" t="s">
        <v>219</v>
      </c>
      <c r="D279">
        <v>1.5</v>
      </c>
      <c r="E279">
        <v>1.5</v>
      </c>
      <c r="F279" t="s">
        <v>615</v>
      </c>
    </row>
    <row r="280" spans="1:6" x14ac:dyDescent="0.25">
      <c r="A280" s="11" t="s">
        <v>308</v>
      </c>
      <c r="B280" s="8">
        <v>17.600000000000001</v>
      </c>
      <c r="C280" t="s">
        <v>309</v>
      </c>
      <c r="D280" t="s">
        <v>880</v>
      </c>
      <c r="E280" t="s">
        <v>880</v>
      </c>
    </row>
    <row r="281" spans="1:6" x14ac:dyDescent="0.25">
      <c r="A281" s="11" t="s">
        <v>181</v>
      </c>
      <c r="B281" s="8">
        <v>17.5</v>
      </c>
      <c r="C281" t="s">
        <v>175</v>
      </c>
      <c r="D281" t="s">
        <v>880</v>
      </c>
      <c r="E281" t="s">
        <v>880</v>
      </c>
    </row>
    <row r="282" spans="1:6" x14ac:dyDescent="0.25">
      <c r="A282" s="11" t="s">
        <v>223</v>
      </c>
      <c r="B282" s="8">
        <v>17.5</v>
      </c>
      <c r="C282" t="s">
        <v>219</v>
      </c>
      <c r="D282" t="s">
        <v>880</v>
      </c>
      <c r="E282" t="s">
        <v>880</v>
      </c>
      <c r="F282" t="s">
        <v>617</v>
      </c>
    </row>
    <row r="283" spans="1:6" x14ac:dyDescent="0.25">
      <c r="A283" t="s">
        <v>11</v>
      </c>
      <c r="B283" s="8">
        <v>17.399999999999999</v>
      </c>
      <c r="C283" t="s">
        <v>19</v>
      </c>
      <c r="D283">
        <v>0.65</v>
      </c>
      <c r="E283">
        <v>0.92</v>
      </c>
    </row>
    <row r="284" spans="1:6" x14ac:dyDescent="0.25">
      <c r="A284" t="s">
        <v>423</v>
      </c>
      <c r="B284" s="8">
        <v>17.399999999999999</v>
      </c>
      <c r="C284" t="s">
        <v>80</v>
      </c>
      <c r="D284">
        <v>2.96</v>
      </c>
      <c r="F284" t="s">
        <v>232</v>
      </c>
    </row>
    <row r="285" spans="1:6" x14ac:dyDescent="0.25">
      <c r="A285" t="s">
        <v>84</v>
      </c>
      <c r="B285" s="8">
        <v>17.399999999999999</v>
      </c>
      <c r="C285" t="s">
        <v>80</v>
      </c>
      <c r="D285">
        <v>1.23</v>
      </c>
      <c r="E285">
        <v>2.23</v>
      </c>
    </row>
    <row r="286" spans="1:6" x14ac:dyDescent="0.25">
      <c r="A286" t="s">
        <v>98</v>
      </c>
      <c r="B286" s="8">
        <v>17.399999999999999</v>
      </c>
      <c r="C286" t="s">
        <v>97</v>
      </c>
      <c r="D286">
        <v>3.14</v>
      </c>
      <c r="E286">
        <v>3.27</v>
      </c>
    </row>
    <row r="287" spans="1:6" x14ac:dyDescent="0.25">
      <c r="A287" t="s">
        <v>184</v>
      </c>
      <c r="B287" s="8">
        <v>17.3</v>
      </c>
      <c r="C287" t="s">
        <v>183</v>
      </c>
      <c r="D287">
        <v>1.62</v>
      </c>
      <c r="E287">
        <v>1.7</v>
      </c>
    </row>
    <row r="288" spans="1:6" x14ac:dyDescent="0.25">
      <c r="A288" t="s">
        <v>4</v>
      </c>
      <c r="B288" s="8">
        <v>17.3</v>
      </c>
      <c r="C288" t="s">
        <v>18</v>
      </c>
      <c r="D288">
        <v>3</v>
      </c>
      <c r="E288">
        <v>3.06</v>
      </c>
    </row>
    <row r="289" spans="1:6" s="13" customFormat="1" x14ac:dyDescent="0.25">
      <c r="A289" s="13" t="s">
        <v>59</v>
      </c>
      <c r="B289" s="13">
        <v>17.2</v>
      </c>
      <c r="C289" s="13" t="s">
        <v>55</v>
      </c>
      <c r="D289" s="13">
        <v>0.26</v>
      </c>
      <c r="E289" s="13">
        <v>0.85</v>
      </c>
      <c r="F289" s="13" t="s">
        <v>639</v>
      </c>
    </row>
    <row r="290" spans="1:6" x14ac:dyDescent="0.25">
      <c r="A290" t="s">
        <v>398</v>
      </c>
      <c r="B290" s="8">
        <v>17.2</v>
      </c>
      <c r="D290">
        <v>1.31</v>
      </c>
    </row>
    <row r="291" spans="1:6" s="13" customFormat="1" x14ac:dyDescent="0.25">
      <c r="A291" s="11" t="s">
        <v>173</v>
      </c>
      <c r="B291" s="13">
        <v>17.100000000000001</v>
      </c>
      <c r="C291" s="13" t="s">
        <v>175</v>
      </c>
      <c r="D291" s="13" t="s">
        <v>880</v>
      </c>
      <c r="E291" s="13" t="s">
        <v>880</v>
      </c>
      <c r="F291" s="13" t="s">
        <v>639</v>
      </c>
    </row>
    <row r="292" spans="1:6" s="13" customFormat="1" x14ac:dyDescent="0.25">
      <c r="A292" s="13" t="s">
        <v>65</v>
      </c>
      <c r="B292" s="13">
        <v>17</v>
      </c>
      <c r="C292" s="13" t="s">
        <v>55</v>
      </c>
      <c r="D292" s="13">
        <v>0.28999999999999998</v>
      </c>
      <c r="F292" s="13" t="s">
        <v>640</v>
      </c>
    </row>
    <row r="293" spans="1:6" x14ac:dyDescent="0.25">
      <c r="A293" t="s">
        <v>425</v>
      </c>
      <c r="B293" s="8">
        <v>16.899999999999999</v>
      </c>
      <c r="C293" t="s">
        <v>19</v>
      </c>
      <c r="D293">
        <v>2.61</v>
      </c>
      <c r="F293" t="s">
        <v>625</v>
      </c>
    </row>
    <row r="294" spans="1:6" x14ac:dyDescent="0.25">
      <c r="A294" t="s">
        <v>424</v>
      </c>
      <c r="B294" s="8">
        <v>16.899999999999999</v>
      </c>
      <c r="C294" t="s">
        <v>44</v>
      </c>
      <c r="D294">
        <v>2.2799999999999998</v>
      </c>
      <c r="F294" t="s">
        <v>245</v>
      </c>
    </row>
    <row r="295" spans="1:6" x14ac:dyDescent="0.25">
      <c r="A295" t="s">
        <v>214</v>
      </c>
      <c r="B295" s="8">
        <v>16.899999999999999</v>
      </c>
      <c r="C295" t="s">
        <v>211</v>
      </c>
      <c r="D295">
        <v>3.5</v>
      </c>
      <c r="E295">
        <v>3.5</v>
      </c>
      <c r="F295" t="s">
        <v>615</v>
      </c>
    </row>
    <row r="296" spans="1:6" x14ac:dyDescent="0.25">
      <c r="A296" s="11" t="s">
        <v>239</v>
      </c>
      <c r="B296" s="8">
        <v>16.899999999999999</v>
      </c>
      <c r="C296" t="s">
        <v>232</v>
      </c>
      <c r="D296" t="s">
        <v>880</v>
      </c>
      <c r="E296" t="s">
        <v>880</v>
      </c>
    </row>
    <row r="297" spans="1:6" x14ac:dyDescent="0.25">
      <c r="A297" s="11" t="s">
        <v>174</v>
      </c>
      <c r="B297" s="8">
        <v>16.8</v>
      </c>
      <c r="C297" t="s">
        <v>175</v>
      </c>
      <c r="D297" t="s">
        <v>880</v>
      </c>
      <c r="E297" t="s">
        <v>880</v>
      </c>
      <c r="F297" t="s">
        <v>633</v>
      </c>
    </row>
    <row r="298" spans="1:6" x14ac:dyDescent="0.25">
      <c r="A298" t="s">
        <v>358</v>
      </c>
      <c r="B298" s="8">
        <v>16.8</v>
      </c>
      <c r="C298" t="s">
        <v>19</v>
      </c>
      <c r="D298">
        <v>0.41</v>
      </c>
      <c r="F298" t="s">
        <v>608</v>
      </c>
    </row>
    <row r="299" spans="1:6" s="13" customFormat="1" x14ac:dyDescent="0.25">
      <c r="A299" s="13" t="s">
        <v>300</v>
      </c>
      <c r="B299" s="13">
        <v>16.8</v>
      </c>
      <c r="C299" s="13" t="s">
        <v>295</v>
      </c>
      <c r="D299" s="13">
        <v>0.45</v>
      </c>
      <c r="E299" s="13">
        <v>0.92</v>
      </c>
      <c r="F299" s="13" t="s">
        <v>641</v>
      </c>
    </row>
    <row r="300" spans="1:6" s="14" customFormat="1" ht="15.75" thickBot="1" x14ac:dyDescent="0.3">
      <c r="A300" s="14" t="s">
        <v>399</v>
      </c>
      <c r="B300" s="14">
        <v>16.5</v>
      </c>
      <c r="D300" s="14">
        <v>1.28</v>
      </c>
      <c r="F300" s="14" t="s">
        <v>622</v>
      </c>
    </row>
    <row r="301" spans="1:6" x14ac:dyDescent="0.25">
      <c r="A301" t="s">
        <v>246</v>
      </c>
      <c r="B301" s="8">
        <v>16.5</v>
      </c>
      <c r="C301" t="s">
        <v>245</v>
      </c>
      <c r="D301">
        <v>6.1</v>
      </c>
      <c r="F301" s="1" t="s">
        <v>608</v>
      </c>
    </row>
    <row r="302" spans="1:6" x14ac:dyDescent="0.25">
      <c r="A302" t="s">
        <v>28</v>
      </c>
      <c r="B302" s="8">
        <v>16.5</v>
      </c>
      <c r="C302" t="s">
        <v>21</v>
      </c>
      <c r="D302">
        <v>1.5</v>
      </c>
      <c r="E302">
        <v>1.5</v>
      </c>
      <c r="F302" s="1" t="s">
        <v>634</v>
      </c>
    </row>
    <row r="303" spans="1:6" x14ac:dyDescent="0.25">
      <c r="A303" s="11" t="s">
        <v>360</v>
      </c>
      <c r="B303" s="8">
        <v>16.5</v>
      </c>
      <c r="C303" t="s">
        <v>142</v>
      </c>
      <c r="D303" t="s">
        <v>880</v>
      </c>
      <c r="F303" s="1" t="s">
        <v>608</v>
      </c>
    </row>
    <row r="304" spans="1:6" x14ac:dyDescent="0.25">
      <c r="A304" t="s">
        <v>280</v>
      </c>
      <c r="B304" s="8">
        <v>16.5</v>
      </c>
      <c r="C304" t="s">
        <v>283</v>
      </c>
      <c r="D304">
        <v>0.85</v>
      </c>
      <c r="E304">
        <v>0.92</v>
      </c>
      <c r="F304" s="1" t="s">
        <v>632</v>
      </c>
    </row>
    <row r="305" spans="1:6" s="13" customFormat="1" x14ac:dyDescent="0.25">
      <c r="A305" s="13" t="s">
        <v>359</v>
      </c>
      <c r="B305" s="13">
        <v>16.5</v>
      </c>
      <c r="C305" s="13" t="s">
        <v>232</v>
      </c>
      <c r="D305" s="13">
        <v>1.57</v>
      </c>
      <c r="F305" s="15" t="s">
        <v>622</v>
      </c>
    </row>
    <row r="306" spans="1:6" x14ac:dyDescent="0.25">
      <c r="A306" s="11" t="s">
        <v>601</v>
      </c>
      <c r="B306" s="8">
        <v>16.399999999999999</v>
      </c>
      <c r="C306" t="s">
        <v>19</v>
      </c>
      <c r="D306">
        <v>0.57999999999999996</v>
      </c>
      <c r="E306" t="s">
        <v>880</v>
      </c>
    </row>
    <row r="307" spans="1:6" x14ac:dyDescent="0.25">
      <c r="A307" t="s">
        <v>461</v>
      </c>
      <c r="B307" s="8">
        <v>16.399999999999999</v>
      </c>
      <c r="C307" t="s">
        <v>334</v>
      </c>
      <c r="D307">
        <v>0.85</v>
      </c>
      <c r="F307" t="s">
        <v>90</v>
      </c>
    </row>
    <row r="308" spans="1:6" x14ac:dyDescent="0.25">
      <c r="A308" t="s">
        <v>100</v>
      </c>
      <c r="B308" s="8">
        <v>16.3</v>
      </c>
      <c r="C308" t="s">
        <v>97</v>
      </c>
      <c r="D308">
        <v>1.35</v>
      </c>
      <c r="E308">
        <v>1.4</v>
      </c>
    </row>
    <row r="309" spans="1:6" x14ac:dyDescent="0.25">
      <c r="A309" t="s">
        <v>27</v>
      </c>
      <c r="B309" s="8">
        <v>16.3</v>
      </c>
      <c r="C309" t="s">
        <v>21</v>
      </c>
      <c r="D309">
        <v>3.52</v>
      </c>
      <c r="E309">
        <v>4.47</v>
      </c>
    </row>
    <row r="310" spans="1:6" x14ac:dyDescent="0.25">
      <c r="A310" t="s">
        <v>426</v>
      </c>
      <c r="B310" s="8">
        <v>16.2</v>
      </c>
      <c r="D310">
        <v>0.27</v>
      </c>
      <c r="F310" t="s">
        <v>625</v>
      </c>
    </row>
    <row r="311" spans="1:6" x14ac:dyDescent="0.25">
      <c r="A311" t="s">
        <v>259</v>
      </c>
      <c r="B311" s="8">
        <v>16.100000000000001</v>
      </c>
      <c r="C311" t="s">
        <v>258</v>
      </c>
      <c r="D311">
        <v>3.63</v>
      </c>
      <c r="E311">
        <v>3.95</v>
      </c>
    </row>
    <row r="312" spans="1:6" x14ac:dyDescent="0.25">
      <c r="A312" t="s">
        <v>400</v>
      </c>
      <c r="B312" s="8">
        <v>16</v>
      </c>
      <c r="C312" t="s">
        <v>175</v>
      </c>
      <c r="D312">
        <v>4</v>
      </c>
      <c r="F312" t="s">
        <v>112</v>
      </c>
    </row>
    <row r="313" spans="1:6" x14ac:dyDescent="0.25">
      <c r="A313" t="s">
        <v>89</v>
      </c>
      <c r="B313" s="8">
        <v>15.9</v>
      </c>
      <c r="C313" t="s">
        <v>90</v>
      </c>
      <c r="D313">
        <v>0.35</v>
      </c>
      <c r="E313">
        <v>0.88</v>
      </c>
    </row>
    <row r="314" spans="1:6" x14ac:dyDescent="0.25">
      <c r="A314" s="11" t="s">
        <v>186</v>
      </c>
      <c r="B314" s="8">
        <v>15.9</v>
      </c>
      <c r="C314" t="s">
        <v>183</v>
      </c>
      <c r="D314">
        <v>3.09</v>
      </c>
      <c r="E314">
        <v>3.23</v>
      </c>
    </row>
    <row r="315" spans="1:6" x14ac:dyDescent="0.25">
      <c r="A315" t="s">
        <v>23</v>
      </c>
      <c r="B315" s="8">
        <v>15.8</v>
      </c>
      <c r="C315" t="s">
        <v>21</v>
      </c>
      <c r="D315">
        <v>4.79</v>
      </c>
      <c r="E315">
        <v>4.59</v>
      </c>
      <c r="F315" t="s">
        <v>612</v>
      </c>
    </row>
    <row r="316" spans="1:6" x14ac:dyDescent="0.25">
      <c r="A316" t="s">
        <v>489</v>
      </c>
      <c r="B316" s="8">
        <v>15.8</v>
      </c>
      <c r="D316">
        <v>1.35</v>
      </c>
      <c r="F316" t="s">
        <v>625</v>
      </c>
    </row>
    <row r="317" spans="1:6" x14ac:dyDescent="0.25">
      <c r="A317" t="s">
        <v>361</v>
      </c>
      <c r="B317" s="8">
        <v>15.7</v>
      </c>
      <c r="C317" t="s">
        <v>175</v>
      </c>
      <c r="D317">
        <v>0.5</v>
      </c>
      <c r="F317" t="s">
        <v>31</v>
      </c>
    </row>
    <row r="318" spans="1:6" x14ac:dyDescent="0.25">
      <c r="A318" s="11" t="s">
        <v>252</v>
      </c>
      <c r="B318" s="8">
        <v>15.7</v>
      </c>
      <c r="C318" t="s">
        <v>245</v>
      </c>
      <c r="D318" t="s">
        <v>880</v>
      </c>
      <c r="E318" t="s">
        <v>880</v>
      </c>
      <c r="F318" t="s">
        <v>611</v>
      </c>
    </row>
    <row r="319" spans="1:6" x14ac:dyDescent="0.25">
      <c r="A319" t="s">
        <v>362</v>
      </c>
      <c r="B319" s="8">
        <v>15.7</v>
      </c>
      <c r="C319" t="s">
        <v>211</v>
      </c>
      <c r="D319">
        <v>3.5</v>
      </c>
      <c r="F319" t="s">
        <v>232</v>
      </c>
    </row>
    <row r="320" spans="1:6" s="13" customFormat="1" x14ac:dyDescent="0.25">
      <c r="A320" s="13" t="s">
        <v>237</v>
      </c>
      <c r="B320" s="13">
        <v>15.7</v>
      </c>
      <c r="C320" s="13" t="s">
        <v>232</v>
      </c>
      <c r="D320" s="13">
        <v>4.5999999999999996</v>
      </c>
      <c r="E320" s="13">
        <v>4.5999999999999996</v>
      </c>
      <c r="F320" s="13" t="s">
        <v>642</v>
      </c>
    </row>
    <row r="321" spans="1:6" x14ac:dyDescent="0.25">
      <c r="A321" t="s">
        <v>363</v>
      </c>
      <c r="B321" s="8">
        <v>15.6</v>
      </c>
      <c r="C321" t="s">
        <v>80</v>
      </c>
      <c r="D321">
        <v>0.48</v>
      </c>
      <c r="F321" t="s">
        <v>625</v>
      </c>
    </row>
    <row r="322" spans="1:6" x14ac:dyDescent="0.25">
      <c r="A322" t="s">
        <v>209</v>
      </c>
      <c r="B322" s="8">
        <v>15.6</v>
      </c>
      <c r="C322" t="s">
        <v>211</v>
      </c>
      <c r="D322">
        <v>4</v>
      </c>
      <c r="E322">
        <v>4</v>
      </c>
    </row>
    <row r="323" spans="1:6" x14ac:dyDescent="0.25">
      <c r="A323" t="s">
        <v>165</v>
      </c>
      <c r="B323" s="8">
        <v>15.5</v>
      </c>
      <c r="C323" t="s">
        <v>162</v>
      </c>
      <c r="D323">
        <v>6.69</v>
      </c>
      <c r="E323">
        <v>7.15</v>
      </c>
      <c r="F323" t="s">
        <v>636</v>
      </c>
    </row>
    <row r="324" spans="1:6" x14ac:dyDescent="0.25">
      <c r="A324" s="11" t="s">
        <v>215</v>
      </c>
      <c r="B324" s="8">
        <v>15.4</v>
      </c>
      <c r="C324" t="s">
        <v>211</v>
      </c>
      <c r="D324">
        <v>0.55000000000000004</v>
      </c>
      <c r="E324" t="s">
        <v>880</v>
      </c>
    </row>
    <row r="325" spans="1:6" x14ac:dyDescent="0.25">
      <c r="A325" t="s">
        <v>427</v>
      </c>
      <c r="B325" s="8">
        <v>15.4</v>
      </c>
      <c r="C325" t="s">
        <v>132</v>
      </c>
      <c r="D325">
        <v>2.81</v>
      </c>
      <c r="F325" t="s">
        <v>625</v>
      </c>
    </row>
    <row r="326" spans="1:6" x14ac:dyDescent="0.25">
      <c r="A326" t="s">
        <v>401</v>
      </c>
      <c r="B326" s="8">
        <v>15.3</v>
      </c>
      <c r="C326" t="s">
        <v>112</v>
      </c>
      <c r="D326">
        <v>0.85</v>
      </c>
      <c r="F326" t="s">
        <v>97</v>
      </c>
    </row>
    <row r="327" spans="1:6" x14ac:dyDescent="0.25">
      <c r="A327" s="11" t="s">
        <v>178</v>
      </c>
      <c r="B327" s="8">
        <v>15.2</v>
      </c>
      <c r="C327" t="s">
        <v>175</v>
      </c>
      <c r="D327">
        <v>0.6</v>
      </c>
      <c r="E327" t="s">
        <v>880</v>
      </c>
    </row>
    <row r="328" spans="1:6" x14ac:dyDescent="0.25">
      <c r="A328" t="s">
        <v>36</v>
      </c>
      <c r="B328" s="8">
        <v>15.1</v>
      </c>
      <c r="C328" t="s">
        <v>31</v>
      </c>
      <c r="D328">
        <v>0.18</v>
      </c>
      <c r="E328">
        <v>0.88</v>
      </c>
      <c r="F328" t="s">
        <v>625</v>
      </c>
    </row>
    <row r="329" spans="1:6" s="13" customFormat="1" x14ac:dyDescent="0.25">
      <c r="A329" s="13" t="s">
        <v>402</v>
      </c>
      <c r="B329" s="13">
        <v>15</v>
      </c>
      <c r="D329" s="13">
        <v>0.19</v>
      </c>
      <c r="F329" s="13" t="s">
        <v>643</v>
      </c>
    </row>
    <row r="330" spans="1:6" x14ac:dyDescent="0.25">
      <c r="A330" t="s">
        <v>490</v>
      </c>
      <c r="B330" s="8">
        <v>15</v>
      </c>
      <c r="C330" t="s">
        <v>197</v>
      </c>
      <c r="D330">
        <v>3.14</v>
      </c>
      <c r="F330" t="s">
        <v>608</v>
      </c>
    </row>
    <row r="331" spans="1:6" x14ac:dyDescent="0.25">
      <c r="A331" t="s">
        <v>462</v>
      </c>
      <c r="B331" s="8">
        <v>15</v>
      </c>
      <c r="C331" t="s">
        <v>70</v>
      </c>
      <c r="D331">
        <v>8.1999999999999993</v>
      </c>
      <c r="F331" t="s">
        <v>625</v>
      </c>
    </row>
    <row r="332" spans="1:6" x14ac:dyDescent="0.25">
      <c r="A332" s="11" t="s">
        <v>605</v>
      </c>
      <c r="B332" s="8">
        <v>15</v>
      </c>
      <c r="C332" t="s">
        <v>258</v>
      </c>
      <c r="D332">
        <v>1.4</v>
      </c>
      <c r="E332">
        <v>1.46</v>
      </c>
    </row>
    <row r="333" spans="1:6" x14ac:dyDescent="0.25">
      <c r="A333" t="s">
        <v>235</v>
      </c>
      <c r="B333" s="8">
        <v>15</v>
      </c>
      <c r="C333" t="s">
        <v>232</v>
      </c>
      <c r="D333">
        <v>6.25</v>
      </c>
      <c r="E333">
        <v>6.25</v>
      </c>
    </row>
    <row r="334" spans="1:6" x14ac:dyDescent="0.25">
      <c r="A334" t="s">
        <v>9</v>
      </c>
      <c r="B334" s="8">
        <v>14.9</v>
      </c>
      <c r="C334" t="s">
        <v>19</v>
      </c>
      <c r="D334">
        <v>2.92</v>
      </c>
      <c r="E334">
        <v>3.05</v>
      </c>
    </row>
    <row r="335" spans="1:6" x14ac:dyDescent="0.25">
      <c r="A335" t="s">
        <v>491</v>
      </c>
      <c r="B335" s="8">
        <v>14.8</v>
      </c>
      <c r="C335" t="s">
        <v>70</v>
      </c>
      <c r="D335">
        <v>0.85</v>
      </c>
      <c r="F335" t="s">
        <v>608</v>
      </c>
    </row>
    <row r="336" spans="1:6" s="13" customFormat="1" x14ac:dyDescent="0.25">
      <c r="A336" s="13" t="s">
        <v>429</v>
      </c>
      <c r="B336" s="13">
        <v>14.7</v>
      </c>
      <c r="C336" s="13" t="s">
        <v>44</v>
      </c>
      <c r="D336" s="13">
        <v>6.09</v>
      </c>
      <c r="F336" s="13" t="s">
        <v>621</v>
      </c>
    </row>
    <row r="337" spans="1:6" x14ac:dyDescent="0.25">
      <c r="A337" t="s">
        <v>296</v>
      </c>
      <c r="B337" s="8">
        <v>14.7</v>
      </c>
      <c r="C337" t="s">
        <v>295</v>
      </c>
      <c r="D337">
        <v>0.76</v>
      </c>
      <c r="E337">
        <v>0.88</v>
      </c>
      <c r="F337" t="s">
        <v>623</v>
      </c>
    </row>
    <row r="338" spans="1:6" x14ac:dyDescent="0.25">
      <c r="A338" t="s">
        <v>428</v>
      </c>
      <c r="B338" s="8">
        <v>14.7</v>
      </c>
      <c r="C338" t="s">
        <v>21</v>
      </c>
      <c r="D338">
        <v>0.85</v>
      </c>
      <c r="F338" t="s">
        <v>625</v>
      </c>
    </row>
    <row r="339" spans="1:6" x14ac:dyDescent="0.25">
      <c r="A339" t="s">
        <v>364</v>
      </c>
      <c r="B339" s="8">
        <v>14.6</v>
      </c>
      <c r="C339" t="s">
        <v>175</v>
      </c>
      <c r="D339">
        <v>2.23</v>
      </c>
      <c r="F339" t="s">
        <v>625</v>
      </c>
    </row>
    <row r="340" spans="1:6" s="13" customFormat="1" x14ac:dyDescent="0.25">
      <c r="A340" s="13" t="s">
        <v>492</v>
      </c>
      <c r="B340" s="13">
        <v>14.5</v>
      </c>
      <c r="C340" s="13" t="s">
        <v>90</v>
      </c>
      <c r="D340" s="13">
        <v>3.5</v>
      </c>
      <c r="F340" s="13" t="s">
        <v>622</v>
      </c>
    </row>
    <row r="341" spans="1:6" x14ac:dyDescent="0.25">
      <c r="A341" t="s">
        <v>306</v>
      </c>
      <c r="B341" s="8">
        <v>14.5</v>
      </c>
      <c r="C341" t="s">
        <v>295</v>
      </c>
      <c r="D341">
        <v>2.58</v>
      </c>
      <c r="E341">
        <v>2.69</v>
      </c>
      <c r="F341" t="s">
        <v>637</v>
      </c>
    </row>
    <row r="342" spans="1:6" x14ac:dyDescent="0.25">
      <c r="A342" t="s">
        <v>12</v>
      </c>
      <c r="B342" s="8">
        <v>14.4</v>
      </c>
      <c r="C342" t="s">
        <v>19</v>
      </c>
      <c r="D342">
        <v>8</v>
      </c>
      <c r="E342">
        <v>8.69</v>
      </c>
      <c r="F342" t="s">
        <v>635</v>
      </c>
    </row>
    <row r="343" spans="1:6" x14ac:dyDescent="0.25">
      <c r="A343" s="11" t="s">
        <v>305</v>
      </c>
      <c r="B343" s="8">
        <v>14.3</v>
      </c>
      <c r="C343" t="s">
        <v>80</v>
      </c>
      <c r="D343" t="s">
        <v>880</v>
      </c>
      <c r="F343" t="s">
        <v>625</v>
      </c>
    </row>
    <row r="344" spans="1:6" x14ac:dyDescent="0.25">
      <c r="A344" s="11" t="s">
        <v>289</v>
      </c>
      <c r="B344" s="8">
        <v>14.3</v>
      </c>
      <c r="C344" t="s">
        <v>283</v>
      </c>
      <c r="D344" t="s">
        <v>880</v>
      </c>
      <c r="E344" t="s">
        <v>880</v>
      </c>
    </row>
    <row r="345" spans="1:6" x14ac:dyDescent="0.25">
      <c r="A345" t="s">
        <v>430</v>
      </c>
      <c r="B345" s="8">
        <v>14.3</v>
      </c>
      <c r="D345">
        <v>10.06</v>
      </c>
      <c r="F345" t="s">
        <v>625</v>
      </c>
    </row>
    <row r="346" spans="1:6" x14ac:dyDescent="0.25">
      <c r="A346" s="11" t="s">
        <v>48</v>
      </c>
      <c r="B346" s="8">
        <v>14.1</v>
      </c>
      <c r="C346" t="s">
        <v>44</v>
      </c>
      <c r="D346" t="s">
        <v>880</v>
      </c>
      <c r="E346" t="s">
        <v>880</v>
      </c>
      <c r="F346" t="s">
        <v>623</v>
      </c>
    </row>
    <row r="347" spans="1:6" x14ac:dyDescent="0.25">
      <c r="A347" t="s">
        <v>297</v>
      </c>
      <c r="B347" s="8">
        <v>14.1</v>
      </c>
      <c r="C347" t="s">
        <v>295</v>
      </c>
      <c r="D347">
        <v>5.0999999999999996</v>
      </c>
    </row>
    <row r="348" spans="1:6" x14ac:dyDescent="0.25">
      <c r="A348" t="s">
        <v>365</v>
      </c>
      <c r="B348" s="8">
        <v>14.1</v>
      </c>
      <c r="C348" t="s">
        <v>122</v>
      </c>
      <c r="D348">
        <v>1.35</v>
      </c>
      <c r="F348" t="s">
        <v>608</v>
      </c>
    </row>
    <row r="349" spans="1:6" x14ac:dyDescent="0.25">
      <c r="A349" t="s">
        <v>282</v>
      </c>
      <c r="B349" s="8">
        <v>14</v>
      </c>
      <c r="C349" t="s">
        <v>283</v>
      </c>
      <c r="D349">
        <v>1.2</v>
      </c>
      <c r="E349">
        <v>1.2</v>
      </c>
    </row>
    <row r="350" spans="1:6" x14ac:dyDescent="0.25">
      <c r="A350" t="s">
        <v>366</v>
      </c>
      <c r="B350" s="8">
        <v>13.9</v>
      </c>
      <c r="C350" t="s">
        <v>334</v>
      </c>
      <c r="D350">
        <v>0.56999999999999995</v>
      </c>
      <c r="F350" t="s">
        <v>608</v>
      </c>
    </row>
    <row r="351" spans="1:6" x14ac:dyDescent="0.25">
      <c r="A351" t="s">
        <v>99</v>
      </c>
      <c r="B351" s="8">
        <v>13.8</v>
      </c>
      <c r="C351" t="s">
        <v>97</v>
      </c>
      <c r="D351">
        <v>4.0599999999999996</v>
      </c>
      <c r="E351">
        <v>4.34</v>
      </c>
    </row>
    <row r="352" spans="1:6" x14ac:dyDescent="0.25">
      <c r="A352" t="s">
        <v>367</v>
      </c>
      <c r="B352" s="8">
        <v>13.8</v>
      </c>
      <c r="C352" t="s">
        <v>309</v>
      </c>
      <c r="D352">
        <v>2.34</v>
      </c>
      <c r="F352" t="s">
        <v>334</v>
      </c>
    </row>
    <row r="353" spans="1:6" x14ac:dyDescent="0.25">
      <c r="A353" t="s">
        <v>463</v>
      </c>
      <c r="B353" s="8">
        <v>13.7</v>
      </c>
      <c r="D353">
        <v>0.25</v>
      </c>
      <c r="F353" t="s">
        <v>625</v>
      </c>
    </row>
    <row r="354" spans="1:6" x14ac:dyDescent="0.25">
      <c r="A354" t="s">
        <v>431</v>
      </c>
      <c r="B354" s="8">
        <v>13.7</v>
      </c>
      <c r="D354">
        <v>0.09</v>
      </c>
      <c r="F354" t="s">
        <v>625</v>
      </c>
    </row>
    <row r="355" spans="1:6" s="13" customFormat="1" x14ac:dyDescent="0.25">
      <c r="A355" s="13" t="s">
        <v>432</v>
      </c>
      <c r="B355" s="13">
        <v>13.5</v>
      </c>
      <c r="C355" s="13" t="s">
        <v>183</v>
      </c>
      <c r="D355" s="13">
        <v>0.85</v>
      </c>
      <c r="F355" s="13" t="s">
        <v>621</v>
      </c>
    </row>
    <row r="356" spans="1:6" x14ac:dyDescent="0.25">
      <c r="A356" t="s">
        <v>324</v>
      </c>
      <c r="B356" s="8">
        <v>13.5</v>
      </c>
      <c r="C356" t="s">
        <v>319</v>
      </c>
      <c r="D356">
        <v>10.16</v>
      </c>
      <c r="E356">
        <v>11.05</v>
      </c>
      <c r="F356" t="s">
        <v>627</v>
      </c>
    </row>
    <row r="357" spans="1:6" x14ac:dyDescent="0.25">
      <c r="A357" t="s">
        <v>108</v>
      </c>
      <c r="B357" s="8">
        <v>13.5</v>
      </c>
      <c r="C357" t="s">
        <v>97</v>
      </c>
      <c r="D357">
        <v>1.08</v>
      </c>
      <c r="E357">
        <v>1.1299999999999999</v>
      </c>
    </row>
    <row r="358" spans="1:6" x14ac:dyDescent="0.25">
      <c r="A358" t="s">
        <v>493</v>
      </c>
      <c r="B358" s="8">
        <v>13.4</v>
      </c>
      <c r="C358" t="s">
        <v>31</v>
      </c>
      <c r="D358">
        <v>0.85</v>
      </c>
      <c r="F358" t="s">
        <v>608</v>
      </c>
    </row>
    <row r="359" spans="1:6" s="13" customFormat="1" x14ac:dyDescent="0.25">
      <c r="A359" s="13" t="s">
        <v>464</v>
      </c>
      <c r="B359" s="13">
        <v>13.4</v>
      </c>
      <c r="C359" s="13" t="s">
        <v>309</v>
      </c>
      <c r="D359" s="13">
        <v>1.89</v>
      </c>
      <c r="F359" s="13" t="s">
        <v>643</v>
      </c>
    </row>
    <row r="360" spans="1:6" x14ac:dyDescent="0.25">
      <c r="A360" t="s">
        <v>139</v>
      </c>
      <c r="B360" s="8">
        <v>13.4</v>
      </c>
      <c r="C360" t="s">
        <v>132</v>
      </c>
      <c r="D360">
        <v>5.49</v>
      </c>
      <c r="E360">
        <v>5.72</v>
      </c>
    </row>
    <row r="361" spans="1:6" x14ac:dyDescent="0.25">
      <c r="A361" s="11" t="s">
        <v>323</v>
      </c>
      <c r="B361" s="8">
        <v>13.3</v>
      </c>
      <c r="C361" t="s">
        <v>319</v>
      </c>
      <c r="D361" t="s">
        <v>880</v>
      </c>
      <c r="E361" t="s">
        <v>880</v>
      </c>
    </row>
    <row r="362" spans="1:6" x14ac:dyDescent="0.25">
      <c r="A362" t="s">
        <v>494</v>
      </c>
      <c r="B362" s="8">
        <v>13.3</v>
      </c>
      <c r="C362" t="s">
        <v>132</v>
      </c>
      <c r="D362">
        <v>2.4500000000000002</v>
      </c>
      <c r="F362" t="s">
        <v>142</v>
      </c>
    </row>
    <row r="363" spans="1:6" x14ac:dyDescent="0.25">
      <c r="A363" t="s">
        <v>92</v>
      </c>
      <c r="B363" s="8">
        <v>13.2</v>
      </c>
      <c r="C363" t="s">
        <v>90</v>
      </c>
      <c r="D363">
        <v>2.2400000000000002</v>
      </c>
      <c r="E363">
        <v>2.2400000000000002</v>
      </c>
      <c r="F363" t="s">
        <v>623</v>
      </c>
    </row>
    <row r="364" spans="1:6" x14ac:dyDescent="0.25">
      <c r="A364" t="s">
        <v>369</v>
      </c>
      <c r="B364" s="8">
        <v>13.2</v>
      </c>
      <c r="C364" t="s">
        <v>197</v>
      </c>
      <c r="D364">
        <v>0.76</v>
      </c>
      <c r="F364" t="s">
        <v>232</v>
      </c>
    </row>
    <row r="365" spans="1:6" s="13" customFormat="1" x14ac:dyDescent="0.25">
      <c r="A365" s="13" t="s">
        <v>433</v>
      </c>
      <c r="B365" s="13">
        <v>13.2</v>
      </c>
      <c r="C365" s="13" t="s">
        <v>219</v>
      </c>
      <c r="D365" s="13">
        <v>10.92</v>
      </c>
      <c r="F365" s="13" t="s">
        <v>621</v>
      </c>
    </row>
    <row r="366" spans="1:6" x14ac:dyDescent="0.25">
      <c r="A366" t="s">
        <v>403</v>
      </c>
      <c r="B366" s="8">
        <v>13.1</v>
      </c>
      <c r="C366" t="s">
        <v>44</v>
      </c>
      <c r="D366">
        <v>4.79</v>
      </c>
      <c r="F366" t="s">
        <v>625</v>
      </c>
    </row>
    <row r="367" spans="1:6" x14ac:dyDescent="0.25">
      <c r="A367" t="s">
        <v>368</v>
      </c>
      <c r="B367" s="8">
        <v>13.1</v>
      </c>
      <c r="D367">
        <v>0.31</v>
      </c>
      <c r="F367" t="s">
        <v>211</v>
      </c>
    </row>
    <row r="368" spans="1:6" x14ac:dyDescent="0.25">
      <c r="A368" s="11" t="s">
        <v>311</v>
      </c>
      <c r="B368" s="8">
        <v>13.1</v>
      </c>
      <c r="C368" t="s">
        <v>309</v>
      </c>
      <c r="D368">
        <v>0.55000000000000004</v>
      </c>
      <c r="E368" t="s">
        <v>880</v>
      </c>
    </row>
    <row r="369" spans="1:6" x14ac:dyDescent="0.25">
      <c r="A369" t="s">
        <v>370</v>
      </c>
      <c r="B369" s="8">
        <v>13</v>
      </c>
      <c r="C369" t="s">
        <v>283</v>
      </c>
      <c r="D369">
        <v>1.1100000000000001</v>
      </c>
      <c r="F369" t="s">
        <v>608</v>
      </c>
    </row>
    <row r="370" spans="1:6" s="13" customFormat="1" x14ac:dyDescent="0.25">
      <c r="A370" s="13" t="s">
        <v>465</v>
      </c>
      <c r="B370" s="13">
        <v>13</v>
      </c>
      <c r="C370" s="13" t="s">
        <v>97</v>
      </c>
      <c r="D370" s="13">
        <v>0.24</v>
      </c>
      <c r="F370" s="13" t="s">
        <v>621</v>
      </c>
    </row>
    <row r="371" spans="1:6" x14ac:dyDescent="0.25">
      <c r="A371" t="s">
        <v>404</v>
      </c>
      <c r="B371" s="8">
        <v>13</v>
      </c>
      <c r="C371" t="s">
        <v>283</v>
      </c>
      <c r="D371">
        <v>0.85</v>
      </c>
      <c r="F371" t="s">
        <v>245</v>
      </c>
    </row>
    <row r="372" spans="1:6" s="13" customFormat="1" x14ac:dyDescent="0.25">
      <c r="A372" s="13" t="s">
        <v>279</v>
      </c>
      <c r="B372" s="13">
        <v>13</v>
      </c>
      <c r="C372" s="13" t="s">
        <v>269</v>
      </c>
      <c r="D372" s="13">
        <v>1.3</v>
      </c>
      <c r="F372" s="13" t="s">
        <v>639</v>
      </c>
    </row>
    <row r="373" spans="1:6" x14ac:dyDescent="0.25">
      <c r="A373" t="s">
        <v>116</v>
      </c>
      <c r="B373" s="8">
        <v>12.6</v>
      </c>
      <c r="C373" t="s">
        <v>112</v>
      </c>
      <c r="D373">
        <v>0.76</v>
      </c>
      <c r="E373">
        <v>0.88</v>
      </c>
      <c r="F373" t="s">
        <v>608</v>
      </c>
    </row>
    <row r="374" spans="1:6" x14ac:dyDescent="0.25">
      <c r="A374" t="s">
        <v>466</v>
      </c>
      <c r="B374" s="8">
        <v>12.5</v>
      </c>
      <c r="C374" t="s">
        <v>90</v>
      </c>
      <c r="D374">
        <v>0.85</v>
      </c>
      <c r="F374" t="s">
        <v>19</v>
      </c>
    </row>
    <row r="375" spans="1:6" x14ac:dyDescent="0.25">
      <c r="A375" t="s">
        <v>467</v>
      </c>
      <c r="B375" s="8">
        <v>12.4</v>
      </c>
      <c r="C375" t="s">
        <v>80</v>
      </c>
      <c r="D375">
        <v>0.76</v>
      </c>
      <c r="F375" t="s">
        <v>608</v>
      </c>
    </row>
    <row r="376" spans="1:6" x14ac:dyDescent="0.25">
      <c r="A376" t="s">
        <v>281</v>
      </c>
      <c r="B376" s="8">
        <v>12.4</v>
      </c>
      <c r="C376" t="s">
        <v>283</v>
      </c>
      <c r="D376">
        <v>8.3000000000000007</v>
      </c>
      <c r="E376">
        <v>8.98</v>
      </c>
    </row>
    <row r="377" spans="1:6" x14ac:dyDescent="0.25">
      <c r="A377" t="s">
        <v>10</v>
      </c>
      <c r="B377" s="8">
        <v>12.3</v>
      </c>
      <c r="C377" t="s">
        <v>19</v>
      </c>
      <c r="D377">
        <v>1.89</v>
      </c>
      <c r="E377">
        <v>2.0499999999999998</v>
      </c>
    </row>
    <row r="378" spans="1:6" s="13" customFormat="1" x14ac:dyDescent="0.25">
      <c r="A378" s="11" t="s">
        <v>1</v>
      </c>
      <c r="B378" s="13">
        <v>12.3</v>
      </c>
      <c r="C378" s="13" t="s">
        <v>18</v>
      </c>
      <c r="D378" s="13" t="s">
        <v>880</v>
      </c>
      <c r="E378" s="13" t="s">
        <v>880</v>
      </c>
      <c r="F378" s="13" t="s">
        <v>644</v>
      </c>
    </row>
    <row r="379" spans="1:6" x14ac:dyDescent="0.25">
      <c r="A379" t="s">
        <v>468</v>
      </c>
      <c r="B379" s="8">
        <v>12.2</v>
      </c>
      <c r="C379" t="s">
        <v>142</v>
      </c>
      <c r="D379">
        <v>0.39</v>
      </c>
      <c r="F379" t="s">
        <v>625</v>
      </c>
    </row>
    <row r="380" spans="1:6" x14ac:dyDescent="0.25">
      <c r="A380" s="11" t="s">
        <v>434</v>
      </c>
      <c r="B380" s="8">
        <v>12.2</v>
      </c>
      <c r="C380" t="s">
        <v>162</v>
      </c>
      <c r="D380" t="s">
        <v>880</v>
      </c>
      <c r="F380" t="s">
        <v>625</v>
      </c>
    </row>
    <row r="381" spans="1:6" x14ac:dyDescent="0.25">
      <c r="A381" t="s">
        <v>371</v>
      </c>
      <c r="B381" s="8">
        <v>12.1</v>
      </c>
      <c r="C381" t="s">
        <v>154</v>
      </c>
      <c r="D381">
        <v>0.96</v>
      </c>
      <c r="F381" t="s">
        <v>18</v>
      </c>
    </row>
    <row r="382" spans="1:6" x14ac:dyDescent="0.25">
      <c r="A382" s="11" t="s">
        <v>114</v>
      </c>
      <c r="B382" s="8">
        <v>12.1</v>
      </c>
      <c r="C382" t="s">
        <v>112</v>
      </c>
      <c r="D382" t="s">
        <v>880</v>
      </c>
      <c r="E382" t="s">
        <v>880</v>
      </c>
    </row>
    <row r="383" spans="1:6" x14ac:dyDescent="0.25">
      <c r="A383" s="11" t="s">
        <v>307</v>
      </c>
      <c r="B383" s="8">
        <v>12</v>
      </c>
      <c r="C383" t="s">
        <v>309</v>
      </c>
      <c r="D383">
        <v>3.01</v>
      </c>
      <c r="E383">
        <v>2.9</v>
      </c>
    </row>
    <row r="384" spans="1:6" x14ac:dyDescent="0.25">
      <c r="A384" s="11" t="s">
        <v>86</v>
      </c>
      <c r="B384" s="8">
        <v>11.9</v>
      </c>
      <c r="C384" t="s">
        <v>80</v>
      </c>
      <c r="D384" t="s">
        <v>880</v>
      </c>
      <c r="E384" t="s">
        <v>880</v>
      </c>
      <c r="F384" t="s">
        <v>638</v>
      </c>
    </row>
    <row r="385" spans="1:6" x14ac:dyDescent="0.25">
      <c r="A385" t="s">
        <v>339</v>
      </c>
      <c r="B385" s="8">
        <v>11.9</v>
      </c>
      <c r="C385" t="s">
        <v>334</v>
      </c>
      <c r="D385">
        <v>1.55</v>
      </c>
      <c r="E385">
        <v>1.62</v>
      </c>
    </row>
    <row r="386" spans="1:6" x14ac:dyDescent="0.25">
      <c r="A386" t="s">
        <v>95</v>
      </c>
      <c r="B386" s="8">
        <v>11.8</v>
      </c>
      <c r="C386" t="s">
        <v>97</v>
      </c>
      <c r="D386">
        <v>3.75</v>
      </c>
      <c r="E386">
        <v>3.8</v>
      </c>
    </row>
    <row r="387" spans="1:6" x14ac:dyDescent="0.25">
      <c r="A387" t="s">
        <v>230</v>
      </c>
      <c r="B387" s="8">
        <v>11.8</v>
      </c>
      <c r="C387" t="s">
        <v>232</v>
      </c>
      <c r="D387">
        <v>2.58</v>
      </c>
      <c r="E387">
        <v>2.69</v>
      </c>
    </row>
    <row r="388" spans="1:6" x14ac:dyDescent="0.25">
      <c r="A388" s="11" t="s">
        <v>331</v>
      </c>
      <c r="B388" s="8">
        <v>11.7</v>
      </c>
      <c r="C388" t="s">
        <v>319</v>
      </c>
      <c r="D388" t="s">
        <v>880</v>
      </c>
      <c r="E388" t="s">
        <v>880</v>
      </c>
    </row>
    <row r="389" spans="1:6" x14ac:dyDescent="0.25">
      <c r="A389" t="s">
        <v>435</v>
      </c>
      <c r="B389" s="8">
        <v>11.5</v>
      </c>
      <c r="C389" t="s">
        <v>112</v>
      </c>
      <c r="D389">
        <v>2.3199999999999998</v>
      </c>
      <c r="F389" t="s">
        <v>154</v>
      </c>
    </row>
    <row r="390" spans="1:6" x14ac:dyDescent="0.25">
      <c r="A390" s="11" t="s">
        <v>256</v>
      </c>
      <c r="B390" s="8">
        <v>11.5</v>
      </c>
      <c r="C390" t="s">
        <v>258</v>
      </c>
      <c r="D390" t="s">
        <v>880</v>
      </c>
      <c r="E390" t="s">
        <v>880</v>
      </c>
    </row>
    <row r="391" spans="1:6" x14ac:dyDescent="0.25">
      <c r="A391" t="s">
        <v>495</v>
      </c>
      <c r="B391" s="8">
        <v>11.3</v>
      </c>
      <c r="C391" t="s">
        <v>70</v>
      </c>
      <c r="D391">
        <v>0.85</v>
      </c>
      <c r="F391" t="s">
        <v>295</v>
      </c>
    </row>
    <row r="392" spans="1:6" s="13" customFormat="1" x14ac:dyDescent="0.25">
      <c r="A392" s="13" t="s">
        <v>147</v>
      </c>
      <c r="B392" s="13">
        <v>11.3</v>
      </c>
      <c r="C392" s="13" t="s">
        <v>142</v>
      </c>
      <c r="D392" s="13">
        <v>0.85</v>
      </c>
      <c r="F392" s="13" t="s">
        <v>645</v>
      </c>
    </row>
    <row r="393" spans="1:6" x14ac:dyDescent="0.25">
      <c r="A393" t="s">
        <v>372</v>
      </c>
      <c r="B393" s="8">
        <v>11.3</v>
      </c>
      <c r="C393" t="s">
        <v>18</v>
      </c>
      <c r="D393">
        <v>0.85</v>
      </c>
      <c r="F393" t="s">
        <v>625</v>
      </c>
    </row>
    <row r="394" spans="1:6" x14ac:dyDescent="0.25">
      <c r="A394" t="s">
        <v>436</v>
      </c>
      <c r="B394" s="8">
        <v>11.3</v>
      </c>
      <c r="C394" t="s">
        <v>232</v>
      </c>
      <c r="D394">
        <v>0.7</v>
      </c>
      <c r="F394" t="s">
        <v>625</v>
      </c>
    </row>
    <row r="395" spans="1:6" x14ac:dyDescent="0.25">
      <c r="A395" t="s">
        <v>469</v>
      </c>
      <c r="B395" s="8">
        <v>11.2</v>
      </c>
      <c r="C395" t="s">
        <v>112</v>
      </c>
      <c r="D395">
        <v>1.0900000000000001</v>
      </c>
      <c r="F395" t="s">
        <v>625</v>
      </c>
    </row>
    <row r="396" spans="1:6" x14ac:dyDescent="0.25">
      <c r="A396" t="s">
        <v>405</v>
      </c>
      <c r="B396" s="8">
        <v>11.1</v>
      </c>
      <c r="C396" t="s">
        <v>175</v>
      </c>
      <c r="D396">
        <v>7.0000000000000007E-2</v>
      </c>
      <c r="F396" t="s">
        <v>625</v>
      </c>
    </row>
    <row r="397" spans="1:6" x14ac:dyDescent="0.25">
      <c r="A397" s="11" t="s">
        <v>373</v>
      </c>
      <c r="B397" s="8">
        <v>11.1</v>
      </c>
      <c r="C397" t="s">
        <v>269</v>
      </c>
      <c r="D397" t="s">
        <v>880</v>
      </c>
      <c r="F397" t="s">
        <v>625</v>
      </c>
    </row>
    <row r="398" spans="1:6" x14ac:dyDescent="0.25">
      <c r="A398" t="s">
        <v>24</v>
      </c>
      <c r="B398" s="8">
        <v>11</v>
      </c>
      <c r="C398" t="s">
        <v>21</v>
      </c>
      <c r="D398">
        <v>6.69</v>
      </c>
      <c r="E398">
        <v>6.69</v>
      </c>
      <c r="F398" t="s">
        <v>635</v>
      </c>
    </row>
    <row r="399" spans="1:6" x14ac:dyDescent="0.25">
      <c r="A399" t="s">
        <v>406</v>
      </c>
      <c r="B399" s="8">
        <v>10.9</v>
      </c>
      <c r="C399" t="s">
        <v>183</v>
      </c>
      <c r="D399">
        <v>0.85</v>
      </c>
      <c r="F399" t="s">
        <v>626</v>
      </c>
    </row>
    <row r="400" spans="1:6" s="13" customFormat="1" x14ac:dyDescent="0.25">
      <c r="A400" s="11" t="s">
        <v>220</v>
      </c>
      <c r="B400" s="13">
        <v>10.9</v>
      </c>
      <c r="C400" s="13" t="s">
        <v>219</v>
      </c>
      <c r="D400" s="13" t="s">
        <v>880</v>
      </c>
      <c r="E400" s="13" t="s">
        <v>880</v>
      </c>
      <c r="F400" s="13" t="s">
        <v>645</v>
      </c>
    </row>
    <row r="401" spans="1:6" x14ac:dyDescent="0.25">
      <c r="A401" t="s">
        <v>152</v>
      </c>
      <c r="B401" s="8">
        <v>10.9</v>
      </c>
      <c r="C401" t="s">
        <v>154</v>
      </c>
      <c r="D401">
        <v>3.5</v>
      </c>
      <c r="F401" t="s">
        <v>623</v>
      </c>
    </row>
    <row r="402" spans="1:6" x14ac:dyDescent="0.25">
      <c r="A402" t="s">
        <v>20</v>
      </c>
      <c r="B402" s="8">
        <v>10.9</v>
      </c>
      <c r="C402" t="s">
        <v>21</v>
      </c>
      <c r="D402">
        <v>0.91</v>
      </c>
      <c r="E402">
        <v>0.95</v>
      </c>
      <c r="F402" t="s">
        <v>615</v>
      </c>
    </row>
    <row r="403" spans="1:6" x14ac:dyDescent="0.25">
      <c r="A403" t="s">
        <v>288</v>
      </c>
      <c r="B403" s="8">
        <v>10.9</v>
      </c>
      <c r="C403" t="s">
        <v>283</v>
      </c>
      <c r="D403">
        <v>0.76</v>
      </c>
      <c r="E403">
        <v>0.88</v>
      </c>
      <c r="F403" t="s">
        <v>623</v>
      </c>
    </row>
    <row r="404" spans="1:6" x14ac:dyDescent="0.25">
      <c r="A404" s="11" t="s">
        <v>313</v>
      </c>
      <c r="B404" s="8">
        <v>10.9</v>
      </c>
      <c r="C404" t="s">
        <v>309</v>
      </c>
      <c r="D404">
        <v>1.3</v>
      </c>
      <c r="E404">
        <v>1.33</v>
      </c>
    </row>
    <row r="405" spans="1:6" x14ac:dyDescent="0.25">
      <c r="A405" s="11" t="s">
        <v>268</v>
      </c>
      <c r="B405" s="8">
        <v>10.8</v>
      </c>
      <c r="C405" t="s">
        <v>269</v>
      </c>
      <c r="D405" t="s">
        <v>880</v>
      </c>
      <c r="E405" t="s">
        <v>880</v>
      </c>
      <c r="F405" t="s">
        <v>623</v>
      </c>
    </row>
    <row r="406" spans="1:6" x14ac:dyDescent="0.25">
      <c r="A406" t="s">
        <v>7</v>
      </c>
      <c r="B406" s="8">
        <v>10.7</v>
      </c>
      <c r="C406" t="s">
        <v>18</v>
      </c>
      <c r="D406">
        <v>2.82</v>
      </c>
      <c r="E406">
        <v>2.95</v>
      </c>
    </row>
    <row r="407" spans="1:6" x14ac:dyDescent="0.25">
      <c r="A407" t="s">
        <v>140</v>
      </c>
      <c r="B407" s="8">
        <v>10.4</v>
      </c>
      <c r="C407" t="s">
        <v>142</v>
      </c>
      <c r="D407">
        <v>4.59</v>
      </c>
      <c r="E407">
        <v>4.38</v>
      </c>
      <c r="F407" t="s">
        <v>623</v>
      </c>
    </row>
    <row r="408" spans="1:6" s="13" customFormat="1" x14ac:dyDescent="0.25">
      <c r="A408" s="13" t="s">
        <v>437</v>
      </c>
      <c r="B408" s="13">
        <v>10.3</v>
      </c>
      <c r="D408" s="13">
        <v>0.77</v>
      </c>
      <c r="F408" s="13" t="s">
        <v>646</v>
      </c>
    </row>
    <row r="409" spans="1:6" x14ac:dyDescent="0.25">
      <c r="A409" t="s">
        <v>496</v>
      </c>
      <c r="B409" s="8">
        <v>10.3</v>
      </c>
      <c r="C409" t="s">
        <v>97</v>
      </c>
      <c r="D409">
        <v>0.37</v>
      </c>
      <c r="F409" t="s">
        <v>219</v>
      </c>
    </row>
    <row r="410" spans="1:6" x14ac:dyDescent="0.25">
      <c r="A410" s="11" t="s">
        <v>188</v>
      </c>
      <c r="B410" s="8">
        <v>10.1</v>
      </c>
      <c r="C410" t="s">
        <v>183</v>
      </c>
      <c r="D410" t="s">
        <v>880</v>
      </c>
      <c r="E410" t="s">
        <v>880</v>
      </c>
    </row>
    <row r="411" spans="1:6" x14ac:dyDescent="0.25">
      <c r="A411" s="11" t="s">
        <v>325</v>
      </c>
      <c r="B411" s="8">
        <v>10.1</v>
      </c>
      <c r="C411" t="s">
        <v>319</v>
      </c>
      <c r="D411">
        <v>0.85</v>
      </c>
      <c r="E411">
        <v>0.88</v>
      </c>
    </row>
    <row r="412" spans="1:6" x14ac:dyDescent="0.25">
      <c r="A412" s="11" t="s">
        <v>287</v>
      </c>
      <c r="B412" s="8">
        <v>10.1</v>
      </c>
      <c r="C412" t="s">
        <v>283</v>
      </c>
      <c r="D412" t="s">
        <v>880</v>
      </c>
      <c r="E412" t="s">
        <v>880</v>
      </c>
    </row>
    <row r="413" spans="1:6" x14ac:dyDescent="0.25">
      <c r="A413" t="s">
        <v>337</v>
      </c>
      <c r="B413" s="8">
        <v>10.1</v>
      </c>
      <c r="C413" t="s">
        <v>334</v>
      </c>
      <c r="D413">
        <v>3.2</v>
      </c>
      <c r="E413">
        <v>3.34</v>
      </c>
    </row>
    <row r="414" spans="1:6" s="13" customFormat="1" x14ac:dyDescent="0.25">
      <c r="A414" s="13" t="s">
        <v>374</v>
      </c>
      <c r="B414" s="13">
        <v>9.9</v>
      </c>
      <c r="C414" s="13" t="s">
        <v>309</v>
      </c>
      <c r="D414" s="13">
        <v>1.37</v>
      </c>
      <c r="F414" s="13" t="s">
        <v>647</v>
      </c>
    </row>
    <row r="415" spans="1:6" x14ac:dyDescent="0.25">
      <c r="A415" t="s">
        <v>407</v>
      </c>
      <c r="B415" s="8">
        <v>9.8000000000000007</v>
      </c>
      <c r="C415" t="s">
        <v>90</v>
      </c>
      <c r="D415">
        <v>2.9</v>
      </c>
      <c r="F415" t="s">
        <v>625</v>
      </c>
    </row>
    <row r="416" spans="1:6" x14ac:dyDescent="0.25">
      <c r="A416" t="s">
        <v>438</v>
      </c>
      <c r="B416" s="8">
        <v>9.8000000000000007</v>
      </c>
      <c r="C416" t="s">
        <v>154</v>
      </c>
      <c r="D416">
        <v>1.05</v>
      </c>
      <c r="F416" t="s">
        <v>625</v>
      </c>
    </row>
    <row r="417" spans="1:6" x14ac:dyDescent="0.25">
      <c r="A417" t="s">
        <v>103</v>
      </c>
      <c r="B417" s="8">
        <v>9.8000000000000007</v>
      </c>
      <c r="C417" t="s">
        <v>97</v>
      </c>
      <c r="D417">
        <v>3.26</v>
      </c>
      <c r="E417">
        <v>1.5</v>
      </c>
    </row>
    <row r="418" spans="1:6" x14ac:dyDescent="0.25">
      <c r="A418" s="11" t="s">
        <v>210</v>
      </c>
      <c r="B418" s="8">
        <v>9.6999999999999993</v>
      </c>
      <c r="C418" t="s">
        <v>211</v>
      </c>
      <c r="D418" t="s">
        <v>880</v>
      </c>
      <c r="E418" t="s">
        <v>880</v>
      </c>
      <c r="F418" t="s">
        <v>615</v>
      </c>
    </row>
    <row r="419" spans="1:6" x14ac:dyDescent="0.25">
      <c r="A419" t="s">
        <v>439</v>
      </c>
      <c r="B419" s="8">
        <v>9.6999999999999993</v>
      </c>
      <c r="D419">
        <v>1.22</v>
      </c>
      <c r="F419" t="s">
        <v>625</v>
      </c>
    </row>
    <row r="420" spans="1:6" x14ac:dyDescent="0.25">
      <c r="A420" t="s">
        <v>375</v>
      </c>
      <c r="B420" s="8">
        <v>9.6999999999999993</v>
      </c>
      <c r="C420" t="s">
        <v>122</v>
      </c>
      <c r="D420">
        <v>2.2999999999999998</v>
      </c>
      <c r="F420" t="s">
        <v>309</v>
      </c>
    </row>
    <row r="421" spans="1:6" s="13" customFormat="1" x14ac:dyDescent="0.25">
      <c r="A421" s="13" t="s">
        <v>470</v>
      </c>
      <c r="B421" s="13">
        <v>9.5</v>
      </c>
      <c r="D421" s="13">
        <v>0.36</v>
      </c>
      <c r="F421" s="13" t="s">
        <v>648</v>
      </c>
    </row>
    <row r="422" spans="1:6" x14ac:dyDescent="0.25">
      <c r="A422" t="s">
        <v>507</v>
      </c>
      <c r="B422" s="8">
        <v>9.5</v>
      </c>
      <c r="C422" t="s">
        <v>309</v>
      </c>
      <c r="D422">
        <v>1.1499999999999999</v>
      </c>
      <c r="F422" t="s">
        <v>162</v>
      </c>
    </row>
    <row r="423" spans="1:6" x14ac:dyDescent="0.25">
      <c r="A423" t="s">
        <v>213</v>
      </c>
      <c r="B423" s="8">
        <v>9.4</v>
      </c>
      <c r="C423" t="s">
        <v>211</v>
      </c>
      <c r="D423">
        <v>13.06</v>
      </c>
      <c r="E423">
        <v>14.02</v>
      </c>
    </row>
    <row r="424" spans="1:6" s="13" customFormat="1" x14ac:dyDescent="0.25">
      <c r="A424" s="13" t="s">
        <v>376</v>
      </c>
      <c r="B424" s="13">
        <v>9.4</v>
      </c>
      <c r="C424" s="13" t="s">
        <v>18</v>
      </c>
      <c r="D424" s="13">
        <v>0.76</v>
      </c>
      <c r="F424" s="13" t="s">
        <v>649</v>
      </c>
    </row>
    <row r="425" spans="1:6" s="13" customFormat="1" x14ac:dyDescent="0.25">
      <c r="A425" s="11" t="s">
        <v>377</v>
      </c>
      <c r="B425" s="13">
        <v>9.1999999999999993</v>
      </c>
      <c r="C425" s="13" t="s">
        <v>211</v>
      </c>
      <c r="D425" s="13" t="s">
        <v>880</v>
      </c>
      <c r="F425" s="13" t="s">
        <v>650</v>
      </c>
    </row>
    <row r="426" spans="1:6" x14ac:dyDescent="0.25">
      <c r="A426" t="s">
        <v>315</v>
      </c>
      <c r="B426" s="8">
        <v>8.8000000000000007</v>
      </c>
      <c r="C426" t="s">
        <v>309</v>
      </c>
      <c r="D426">
        <v>1.23</v>
      </c>
      <c r="E426">
        <v>1.4</v>
      </c>
      <c r="F426" t="s">
        <v>623</v>
      </c>
    </row>
    <row r="427" spans="1:6" s="13" customFormat="1" x14ac:dyDescent="0.25">
      <c r="A427" s="13" t="s">
        <v>408</v>
      </c>
      <c r="B427" s="13">
        <v>8.6</v>
      </c>
      <c r="C427" s="13" t="s">
        <v>31</v>
      </c>
      <c r="D427" s="13">
        <v>3.6</v>
      </c>
      <c r="F427" s="13" t="s">
        <v>651</v>
      </c>
    </row>
    <row r="428" spans="1:6" x14ac:dyDescent="0.25">
      <c r="A428" s="11" t="s">
        <v>115</v>
      </c>
      <c r="B428" s="8">
        <v>8.6</v>
      </c>
      <c r="C428" t="s">
        <v>112</v>
      </c>
      <c r="D428" t="s">
        <v>880</v>
      </c>
      <c r="E428" t="s">
        <v>880</v>
      </c>
    </row>
    <row r="429" spans="1:6" x14ac:dyDescent="0.25">
      <c r="A429" s="11" t="s">
        <v>192</v>
      </c>
      <c r="B429" s="8">
        <v>8.5</v>
      </c>
      <c r="C429" t="s">
        <v>183</v>
      </c>
      <c r="D429" t="s">
        <v>880</v>
      </c>
      <c r="E429" t="s">
        <v>880</v>
      </c>
    </row>
    <row r="430" spans="1:6" x14ac:dyDescent="0.25">
      <c r="A430" t="s">
        <v>329</v>
      </c>
      <c r="B430" s="8">
        <v>8.1999999999999993</v>
      </c>
      <c r="C430" t="s">
        <v>319</v>
      </c>
      <c r="D430">
        <v>9</v>
      </c>
      <c r="E430">
        <v>9</v>
      </c>
      <c r="F430" t="s">
        <v>627</v>
      </c>
    </row>
    <row r="431" spans="1:6" x14ac:dyDescent="0.25">
      <c r="A431" s="11" t="s">
        <v>40</v>
      </c>
      <c r="B431" s="8">
        <v>8.1</v>
      </c>
      <c r="C431" t="s">
        <v>31</v>
      </c>
      <c r="D431" t="s">
        <v>880</v>
      </c>
      <c r="E431" t="s">
        <v>880</v>
      </c>
    </row>
    <row r="432" spans="1:6" x14ac:dyDescent="0.25">
      <c r="A432" s="11" t="s">
        <v>170</v>
      </c>
      <c r="B432" s="8">
        <v>8.1</v>
      </c>
      <c r="C432" t="s">
        <v>162</v>
      </c>
      <c r="D432">
        <v>0.65</v>
      </c>
      <c r="E432" t="s">
        <v>880</v>
      </c>
    </row>
    <row r="433" spans="1:6" x14ac:dyDescent="0.25">
      <c r="A433" t="s">
        <v>440</v>
      </c>
      <c r="B433" s="8">
        <v>8</v>
      </c>
      <c r="D433">
        <v>0.44</v>
      </c>
      <c r="F433" t="s">
        <v>625</v>
      </c>
    </row>
    <row r="434" spans="1:6" s="13" customFormat="1" x14ac:dyDescent="0.25">
      <c r="A434" s="13" t="s">
        <v>74</v>
      </c>
      <c r="B434" s="13">
        <v>8</v>
      </c>
      <c r="C434" s="13" t="s">
        <v>70</v>
      </c>
      <c r="D434" s="13">
        <v>1.96</v>
      </c>
      <c r="F434" s="13" t="s">
        <v>621</v>
      </c>
    </row>
    <row r="435" spans="1:6" x14ac:dyDescent="0.25">
      <c r="A435" s="11" t="s">
        <v>69</v>
      </c>
      <c r="B435" s="8">
        <v>7.8</v>
      </c>
      <c r="C435" t="s">
        <v>70</v>
      </c>
      <c r="D435" t="s">
        <v>880</v>
      </c>
      <c r="E435" t="s">
        <v>880</v>
      </c>
    </row>
    <row r="436" spans="1:6" s="13" customFormat="1" x14ac:dyDescent="0.25">
      <c r="A436" s="13" t="s">
        <v>441</v>
      </c>
      <c r="B436" s="13">
        <v>7.6</v>
      </c>
      <c r="C436" s="13" t="s">
        <v>31</v>
      </c>
      <c r="D436" s="13">
        <v>0.85</v>
      </c>
      <c r="F436" s="13" t="s">
        <v>621</v>
      </c>
    </row>
    <row r="437" spans="1:6" x14ac:dyDescent="0.25">
      <c r="A437" t="s">
        <v>497</v>
      </c>
      <c r="B437" s="8">
        <v>7.3</v>
      </c>
      <c r="C437" t="s">
        <v>19</v>
      </c>
      <c r="D437">
        <v>7.37</v>
      </c>
      <c r="F437" t="s">
        <v>625</v>
      </c>
    </row>
    <row r="438" spans="1:6" x14ac:dyDescent="0.25">
      <c r="A438" s="11" t="s">
        <v>318</v>
      </c>
      <c r="B438" s="8">
        <v>7.3</v>
      </c>
      <c r="C438" t="s">
        <v>319</v>
      </c>
      <c r="D438" t="s">
        <v>880</v>
      </c>
      <c r="E438" t="s">
        <v>880</v>
      </c>
      <c r="F438" t="s">
        <v>623</v>
      </c>
    </row>
    <row r="439" spans="1:6" x14ac:dyDescent="0.25">
      <c r="A439" t="s">
        <v>471</v>
      </c>
      <c r="B439" s="8">
        <v>7.2</v>
      </c>
      <c r="D439">
        <v>0.76</v>
      </c>
      <c r="F439" t="s">
        <v>625</v>
      </c>
    </row>
    <row r="440" spans="1:6" x14ac:dyDescent="0.25">
      <c r="A440" s="11" t="s">
        <v>203</v>
      </c>
      <c r="B440" s="8">
        <v>7.2</v>
      </c>
      <c r="C440" t="s">
        <v>197</v>
      </c>
      <c r="D440" t="s">
        <v>880</v>
      </c>
      <c r="E440" t="s">
        <v>880</v>
      </c>
    </row>
    <row r="441" spans="1:6" x14ac:dyDescent="0.25">
      <c r="A441" s="11" t="s">
        <v>498</v>
      </c>
      <c r="B441" s="8">
        <v>6.9</v>
      </c>
      <c r="D441" t="s">
        <v>880</v>
      </c>
      <c r="F441" t="s">
        <v>625</v>
      </c>
    </row>
    <row r="442" spans="1:6" x14ac:dyDescent="0.25">
      <c r="A442" t="s">
        <v>168</v>
      </c>
      <c r="B442" s="8">
        <v>6.3</v>
      </c>
      <c r="C442" t="s">
        <v>162</v>
      </c>
      <c r="D442">
        <v>11.82</v>
      </c>
      <c r="E442">
        <v>12</v>
      </c>
    </row>
    <row r="443" spans="1:6" x14ac:dyDescent="0.25">
      <c r="A443" s="11" t="s">
        <v>54</v>
      </c>
      <c r="B443" s="8">
        <v>6.2</v>
      </c>
      <c r="C443" t="s">
        <v>55</v>
      </c>
      <c r="D443" t="s">
        <v>880</v>
      </c>
      <c r="E443" t="s">
        <v>880</v>
      </c>
      <c r="F443" t="s">
        <v>623</v>
      </c>
    </row>
    <row r="444" spans="1:6" x14ac:dyDescent="0.25">
      <c r="A444" t="s">
        <v>442</v>
      </c>
      <c r="B444" s="8">
        <v>5.7</v>
      </c>
      <c r="C444" t="s">
        <v>142</v>
      </c>
      <c r="D444">
        <v>0.01</v>
      </c>
      <c r="F444" t="s">
        <v>623</v>
      </c>
    </row>
    <row r="445" spans="1:6" s="13" customFormat="1" x14ac:dyDescent="0.25">
      <c r="A445" s="13" t="s">
        <v>75</v>
      </c>
      <c r="B445" s="13">
        <v>5.3</v>
      </c>
      <c r="C445" s="13" t="s">
        <v>70</v>
      </c>
      <c r="D445" s="13">
        <v>0.17</v>
      </c>
      <c r="E445" s="13">
        <v>0.95</v>
      </c>
      <c r="F445" s="13" t="s">
        <v>652</v>
      </c>
    </row>
    <row r="446" spans="1:6" x14ac:dyDescent="0.25">
      <c r="A446" s="11" t="s">
        <v>499</v>
      </c>
      <c r="B446" s="8">
        <v>4.8</v>
      </c>
      <c r="C446" t="s">
        <v>154</v>
      </c>
      <c r="D446" t="s">
        <v>880</v>
      </c>
      <c r="F446" t="s">
        <v>608</v>
      </c>
    </row>
    <row r="447" spans="1:6" x14ac:dyDescent="0.25">
      <c r="A447" t="s">
        <v>500</v>
      </c>
      <c r="B447" s="8">
        <v>4.4000000000000004</v>
      </c>
      <c r="C447" t="s">
        <v>175</v>
      </c>
      <c r="D447">
        <v>0.06</v>
      </c>
      <c r="F447" t="s">
        <v>625</v>
      </c>
    </row>
    <row r="448" spans="1:6" x14ac:dyDescent="0.25">
      <c r="A448" t="s">
        <v>501</v>
      </c>
      <c r="B448" s="8">
        <v>4.0999999999999996</v>
      </c>
      <c r="C448" t="s">
        <v>334</v>
      </c>
      <c r="D448">
        <v>0.85</v>
      </c>
      <c r="F448" t="s">
        <v>625</v>
      </c>
    </row>
    <row r="449" spans="1:6" s="13" customFormat="1" x14ac:dyDescent="0.25">
      <c r="A449" s="13" t="s">
        <v>472</v>
      </c>
      <c r="B449" s="13">
        <v>3.6</v>
      </c>
      <c r="C449" s="13" t="s">
        <v>309</v>
      </c>
      <c r="D449" s="13">
        <v>1.48</v>
      </c>
      <c r="F449" s="13" t="s">
        <v>621</v>
      </c>
    </row>
    <row r="450" spans="1:6" s="3" customFormat="1" ht="15.75" thickBot="1" x14ac:dyDescent="0.3">
      <c r="A450" s="3" t="s">
        <v>502</v>
      </c>
      <c r="B450" s="9">
        <v>3.5</v>
      </c>
      <c r="C450" s="3" t="s">
        <v>21</v>
      </c>
      <c r="D450" s="3">
        <v>0.85</v>
      </c>
      <c r="F450" s="3" t="s">
        <v>625</v>
      </c>
    </row>
    <row r="451" spans="1:6" x14ac:dyDescent="0.25">
      <c r="A451" t="s">
        <v>409</v>
      </c>
      <c r="B451" s="8">
        <v>2.9</v>
      </c>
      <c r="D451">
        <v>3.3</v>
      </c>
      <c r="F451" s="1" t="s">
        <v>625</v>
      </c>
    </row>
    <row r="452" spans="1:6" s="13" customFormat="1" x14ac:dyDescent="0.25">
      <c r="A452" s="13" t="s">
        <v>443</v>
      </c>
      <c r="B452" s="13">
        <v>2.8</v>
      </c>
      <c r="D452" s="13">
        <v>0.81</v>
      </c>
      <c r="F452" s="15" t="s">
        <v>653</v>
      </c>
    </row>
    <row r="453" spans="1:6" s="13" customFormat="1" x14ac:dyDescent="0.25">
      <c r="A453" s="13" t="s">
        <v>43</v>
      </c>
      <c r="B453" s="13">
        <v>2.7</v>
      </c>
      <c r="C453" s="13" t="s">
        <v>44</v>
      </c>
      <c r="D453" s="13">
        <v>0.17</v>
      </c>
      <c r="E453" s="13">
        <v>0.88</v>
      </c>
      <c r="F453" s="15" t="s">
        <v>621</v>
      </c>
    </row>
    <row r="454" spans="1:6" x14ac:dyDescent="0.25">
      <c r="A454" t="s">
        <v>503</v>
      </c>
      <c r="B454" s="8">
        <v>2.2999999999999998</v>
      </c>
      <c r="D454">
        <v>0.85</v>
      </c>
      <c r="F454" s="1" t="s">
        <v>625</v>
      </c>
    </row>
    <row r="455" spans="1:6" s="13" customFormat="1" x14ac:dyDescent="0.25">
      <c r="A455" s="13" t="s">
        <v>378</v>
      </c>
      <c r="B455" s="13">
        <v>2.1</v>
      </c>
      <c r="D455" s="13">
        <v>0.76</v>
      </c>
      <c r="F455" s="15" t="s">
        <v>622</v>
      </c>
    </row>
    <row r="456" spans="1:6" x14ac:dyDescent="0.25">
      <c r="A456" s="11" t="s">
        <v>101</v>
      </c>
      <c r="B456" s="8">
        <v>1.8</v>
      </c>
      <c r="C456" t="s">
        <v>97</v>
      </c>
      <c r="D456" t="s">
        <v>880</v>
      </c>
      <c r="E456" t="s">
        <v>880</v>
      </c>
      <c r="F456" s="1" t="s">
        <v>623</v>
      </c>
    </row>
    <row r="457" spans="1:6" s="13" customFormat="1" x14ac:dyDescent="0.25">
      <c r="A457" s="11" t="s">
        <v>187</v>
      </c>
      <c r="B457" s="13">
        <v>1.5</v>
      </c>
      <c r="C457" s="13" t="s">
        <v>183</v>
      </c>
      <c r="D457" s="13" t="s">
        <v>880</v>
      </c>
      <c r="E457" s="13" t="s">
        <v>880</v>
      </c>
      <c r="F457" s="15" t="s">
        <v>654</v>
      </c>
    </row>
    <row r="458" spans="1:6" x14ac:dyDescent="0.25">
      <c r="A458" t="s">
        <v>444</v>
      </c>
      <c r="B458" s="8">
        <v>0</v>
      </c>
      <c r="C458" t="s">
        <v>183</v>
      </c>
      <c r="D458">
        <v>0.05</v>
      </c>
      <c r="F458" s="1" t="s">
        <v>625</v>
      </c>
    </row>
    <row r="459" spans="1:6" s="13" customFormat="1" x14ac:dyDescent="0.25">
      <c r="A459" s="11" t="s">
        <v>379</v>
      </c>
      <c r="B459" s="13">
        <v>-1.1000000000000001</v>
      </c>
      <c r="C459" s="13" t="s">
        <v>175</v>
      </c>
      <c r="D459" s="13" t="s">
        <v>880</v>
      </c>
      <c r="F459" s="15" t="s">
        <v>655</v>
      </c>
    </row>
    <row r="460" spans="1:6" x14ac:dyDescent="0.25">
      <c r="A460" t="s">
        <v>109</v>
      </c>
      <c r="B460" s="8">
        <v>-3</v>
      </c>
      <c r="C460" t="s">
        <v>112</v>
      </c>
      <c r="D460">
        <v>0.5</v>
      </c>
      <c r="E460">
        <v>0.88</v>
      </c>
      <c r="F460" s="1" t="s">
        <v>623</v>
      </c>
    </row>
    <row r="461" spans="1:6" s="13" customFormat="1" x14ac:dyDescent="0.25">
      <c r="A461" s="11" t="s">
        <v>124</v>
      </c>
      <c r="B461" s="13">
        <v>-3.5</v>
      </c>
      <c r="C461" s="13" t="s">
        <v>122</v>
      </c>
      <c r="D461" s="13" t="s">
        <v>880</v>
      </c>
      <c r="E461" s="13" t="s">
        <v>880</v>
      </c>
      <c r="F461" s="15" t="s">
        <v>654</v>
      </c>
    </row>
    <row r="462" spans="1:6" x14ac:dyDescent="0.25">
      <c r="A462" s="11" t="s">
        <v>602</v>
      </c>
      <c r="B462" s="8">
        <v>-5.0999999999999996</v>
      </c>
      <c r="C462" t="s">
        <v>245</v>
      </c>
      <c r="D462" t="s">
        <v>880</v>
      </c>
      <c r="E462" t="s">
        <v>880</v>
      </c>
      <c r="F462" s="1" t="s">
        <v>623</v>
      </c>
    </row>
    <row r="463" spans="1:6" x14ac:dyDescent="0.25">
      <c r="A463" t="s">
        <v>504</v>
      </c>
      <c r="B463" s="8">
        <v>-5.7</v>
      </c>
      <c r="D463">
        <v>0.04</v>
      </c>
      <c r="F463" s="1" t="s">
        <v>162</v>
      </c>
    </row>
    <row r="464" spans="1:6" s="13" customFormat="1" x14ac:dyDescent="0.25">
      <c r="A464" s="13" t="s">
        <v>410</v>
      </c>
      <c r="B464" s="13">
        <v>-6.4</v>
      </c>
      <c r="C464" s="13" t="s">
        <v>154</v>
      </c>
      <c r="D464" s="13">
        <v>0.02</v>
      </c>
      <c r="F464" s="15" t="s">
        <v>643</v>
      </c>
    </row>
    <row r="465" spans="1:6" s="13" customFormat="1" x14ac:dyDescent="0.25">
      <c r="A465" s="11" t="s">
        <v>411</v>
      </c>
      <c r="B465" s="13">
        <v>-6.7</v>
      </c>
      <c r="C465" s="13" t="s">
        <v>154</v>
      </c>
      <c r="D465" s="13" t="s">
        <v>880</v>
      </c>
      <c r="F465" s="15" t="s">
        <v>622</v>
      </c>
    </row>
    <row r="466" spans="1:6" s="13" customFormat="1" x14ac:dyDescent="0.25">
      <c r="A466" s="13" t="s">
        <v>412</v>
      </c>
      <c r="B466" s="13">
        <v>-14.9</v>
      </c>
      <c r="C466" s="13" t="s">
        <v>295</v>
      </c>
      <c r="D466" s="13">
        <v>0.1</v>
      </c>
      <c r="F466" s="15" t="s">
        <v>656</v>
      </c>
    </row>
    <row r="467" spans="1:6" s="13" customFormat="1" x14ac:dyDescent="0.25">
      <c r="A467" s="13" t="s">
        <v>380</v>
      </c>
      <c r="B467" s="13">
        <v>-19.3</v>
      </c>
      <c r="C467" s="13" t="s">
        <v>175</v>
      </c>
      <c r="D467" s="13">
        <v>0.04</v>
      </c>
      <c r="F467" s="15" t="s">
        <v>657</v>
      </c>
    </row>
    <row r="468" spans="1:6" x14ac:dyDescent="0.25">
      <c r="A468" t="s">
        <v>505</v>
      </c>
      <c r="B468" s="8">
        <v>-30.1</v>
      </c>
      <c r="D468">
        <v>0.18</v>
      </c>
      <c r="F468" s="1" t="s">
        <v>625</v>
      </c>
    </row>
    <row r="469" spans="1:6" x14ac:dyDescent="0.25">
      <c r="A469" t="s">
        <v>39</v>
      </c>
      <c r="B469" s="8" t="s">
        <v>41</v>
      </c>
      <c r="C469" t="s">
        <v>31</v>
      </c>
      <c r="D469">
        <v>16.399999999999999</v>
      </c>
      <c r="E469">
        <v>17.63</v>
      </c>
    </row>
    <row r="470" spans="1:6" s="13" customFormat="1" x14ac:dyDescent="0.25">
      <c r="A470" s="13" t="s">
        <v>473</v>
      </c>
      <c r="B470" s="13" t="s">
        <v>41</v>
      </c>
      <c r="D470" s="13">
        <v>1.05</v>
      </c>
      <c r="F470" s="13" t="s">
        <v>643</v>
      </c>
    </row>
    <row r="471" spans="1:6" x14ac:dyDescent="0.25">
      <c r="A471" t="s">
        <v>326</v>
      </c>
      <c r="B471" s="8" t="s">
        <v>41</v>
      </c>
      <c r="C471" t="s">
        <v>319</v>
      </c>
      <c r="D471">
        <v>0.01</v>
      </c>
      <c r="E471">
        <v>0.88</v>
      </c>
      <c r="F471" t="s">
        <v>623</v>
      </c>
    </row>
    <row r="472" spans="1:6" x14ac:dyDescent="0.25">
      <c r="A472" s="12" t="s">
        <v>253</v>
      </c>
      <c r="B472" s="8" t="s">
        <v>41</v>
      </c>
      <c r="C472" t="s">
        <v>245</v>
      </c>
      <c r="D472">
        <v>1.65</v>
      </c>
      <c r="E472">
        <v>1.72</v>
      </c>
      <c r="F472" t="s">
        <v>623</v>
      </c>
    </row>
    <row r="473" spans="1:6" x14ac:dyDescent="0.25">
      <c r="A473" t="s">
        <v>474</v>
      </c>
      <c r="B473" s="8" t="s">
        <v>41</v>
      </c>
      <c r="C473" t="s">
        <v>70</v>
      </c>
      <c r="D473">
        <v>0.76</v>
      </c>
      <c r="F473" t="s">
        <v>625</v>
      </c>
    </row>
    <row r="474" spans="1:6" s="13" customFormat="1" x14ac:dyDescent="0.25">
      <c r="A474" s="13" t="s">
        <v>603</v>
      </c>
      <c r="B474" s="13" t="s">
        <v>41</v>
      </c>
      <c r="D474" s="13">
        <v>0.04</v>
      </c>
      <c r="F474" s="13" t="s">
        <v>655</v>
      </c>
    </row>
    <row r="475" spans="1:6" s="13" customFormat="1" x14ac:dyDescent="0.25">
      <c r="A475" s="13" t="s">
        <v>604</v>
      </c>
      <c r="B475" s="13" t="s">
        <v>41</v>
      </c>
      <c r="C475" s="13" t="s">
        <v>80</v>
      </c>
      <c r="D475" s="13">
        <v>0.01</v>
      </c>
      <c r="E475" s="13">
        <v>1.03</v>
      </c>
      <c r="F475" s="13" t="s">
        <v>658</v>
      </c>
    </row>
    <row r="476" spans="1:6" x14ac:dyDescent="0.25">
      <c r="A476" t="s">
        <v>83</v>
      </c>
      <c r="B476" s="8" t="s">
        <v>41</v>
      </c>
      <c r="C476" t="s">
        <v>80</v>
      </c>
      <c r="D476">
        <v>3.0000000000000001E-3</v>
      </c>
      <c r="E476">
        <v>0.79</v>
      </c>
      <c r="F476" t="s">
        <v>623</v>
      </c>
    </row>
    <row r="477" spans="1:6" x14ac:dyDescent="0.25">
      <c r="A477" t="s">
        <v>506</v>
      </c>
      <c r="B477" s="8" t="s">
        <v>41</v>
      </c>
      <c r="C477" t="s">
        <v>18</v>
      </c>
      <c r="D477">
        <v>16.89</v>
      </c>
      <c r="F477" t="s">
        <v>44</v>
      </c>
    </row>
    <row r="478" spans="1:6" x14ac:dyDescent="0.25">
      <c r="A478" t="s">
        <v>275</v>
      </c>
      <c r="B478" s="8" t="s">
        <v>41</v>
      </c>
      <c r="C478" t="s">
        <v>269</v>
      </c>
      <c r="D478">
        <v>6</v>
      </c>
      <c r="E478">
        <v>6.4</v>
      </c>
    </row>
    <row r="479" spans="1:6" x14ac:dyDescent="0.25">
      <c r="A479" t="s">
        <v>414</v>
      </c>
      <c r="B479" s="8" t="s">
        <v>41</v>
      </c>
      <c r="C479" t="s">
        <v>309</v>
      </c>
      <c r="D479">
        <v>1.44</v>
      </c>
      <c r="F479" t="s">
        <v>625</v>
      </c>
    </row>
    <row r="480" spans="1:6" s="13" customFormat="1" x14ac:dyDescent="0.25">
      <c r="A480" s="13" t="s">
        <v>445</v>
      </c>
      <c r="B480" s="13" t="s">
        <v>41</v>
      </c>
      <c r="C480" s="13" t="s">
        <v>258</v>
      </c>
      <c r="D480" s="13">
        <v>0.01</v>
      </c>
      <c r="F480" s="13" t="s">
        <v>621</v>
      </c>
    </row>
    <row r="481" spans="1:6" s="13" customFormat="1" x14ac:dyDescent="0.25">
      <c r="A481" s="13" t="s">
        <v>129</v>
      </c>
      <c r="B481" s="13" t="s">
        <v>41</v>
      </c>
      <c r="C481" s="13" t="s">
        <v>122</v>
      </c>
      <c r="D481" s="13">
        <v>0.06</v>
      </c>
      <c r="E481" s="13">
        <v>0.79</v>
      </c>
      <c r="F481" s="13" t="s">
        <v>639</v>
      </c>
    </row>
    <row r="482" spans="1:6" x14ac:dyDescent="0.25">
      <c r="A482" t="s">
        <v>413</v>
      </c>
      <c r="B482" s="8" t="s">
        <v>41</v>
      </c>
      <c r="C482" t="s">
        <v>122</v>
      </c>
      <c r="D482">
        <v>3.48</v>
      </c>
      <c r="F482" t="s">
        <v>625</v>
      </c>
    </row>
  </sheetData>
  <sortState ref="A1:E482">
    <sortCondition descending="1" ref="B1:B482"/>
  </sortState>
  <mergeCells count="3">
    <mergeCell ref="G3:I3"/>
    <mergeCell ref="G4:I4"/>
    <mergeCell ref="G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3"/>
  <sheetViews>
    <sheetView zoomScaleNormal="100" workbookViewId="0">
      <selection activeCell="J20" sqref="J20"/>
    </sheetView>
  </sheetViews>
  <sheetFormatPr defaultRowHeight="15" x14ac:dyDescent="0.25"/>
  <cols>
    <col min="1" max="1" width="24.7109375" bestFit="1" customWidth="1"/>
    <col min="2" max="2" width="6" style="8" bestFit="1" customWidth="1"/>
    <col min="3" max="3" width="5.85546875" bestFit="1" customWidth="1"/>
    <col min="4" max="4" width="9.5703125" bestFit="1" customWidth="1"/>
    <col min="5" max="5" width="7.140625" bestFit="1" customWidth="1"/>
    <col min="6" max="6" width="9.42578125" style="6" bestFit="1" customWidth="1"/>
    <col min="7" max="7" width="5.5703125" style="21" bestFit="1" customWidth="1"/>
    <col min="8" max="8" width="13.5703125" style="24" bestFit="1" customWidth="1"/>
    <col min="9" max="9" width="11.42578125" bestFit="1" customWidth="1"/>
    <col min="10" max="11" width="15.7109375" bestFit="1" customWidth="1"/>
  </cols>
  <sheetData>
    <row r="1" spans="1:11" x14ac:dyDescent="0.25">
      <c r="A1" s="15" t="s">
        <v>288</v>
      </c>
      <c r="B1" s="13">
        <v>131.5</v>
      </c>
      <c r="C1" s="15"/>
      <c r="D1" s="13" t="s">
        <v>881</v>
      </c>
      <c r="E1" s="13"/>
      <c r="F1" s="13" t="s">
        <v>572</v>
      </c>
      <c r="G1" s="29">
        <f t="shared" ref="G1:G64" si="0">B1/I$4</f>
        <v>21.597747756670564</v>
      </c>
      <c r="H1" s="35" t="s">
        <v>643</v>
      </c>
      <c r="I1" s="20" t="s">
        <v>560</v>
      </c>
      <c r="J1" s="20" t="s">
        <v>561</v>
      </c>
      <c r="K1" s="20" t="s">
        <v>562</v>
      </c>
    </row>
    <row r="2" spans="1:11" x14ac:dyDescent="0.25">
      <c r="A2" s="16" t="s">
        <v>286</v>
      </c>
      <c r="B2" s="8">
        <v>61.9</v>
      </c>
      <c r="C2" t="s">
        <v>283</v>
      </c>
      <c r="D2">
        <v>17.829999999999998</v>
      </c>
      <c r="E2">
        <v>19</v>
      </c>
      <c r="F2" s="6" t="s">
        <v>569</v>
      </c>
      <c r="G2" s="21">
        <f t="shared" si="0"/>
        <v>10.166544381276866</v>
      </c>
      <c r="H2" s="22"/>
      <c r="I2" s="20">
        <f>SUM(B1:B492)</f>
        <v>10096.600000000004</v>
      </c>
      <c r="J2" s="20">
        <f>SUM(D1:D492)</f>
        <v>1658.2800000000009</v>
      </c>
      <c r="K2" s="20">
        <f>SUM(E1:E492)</f>
        <v>1415.3299999999995</v>
      </c>
    </row>
    <row r="3" spans="1:11" x14ac:dyDescent="0.25">
      <c r="A3" s="16" t="s">
        <v>102</v>
      </c>
      <c r="B3" s="8">
        <v>56.5</v>
      </c>
      <c r="C3" t="s">
        <v>97</v>
      </c>
      <c r="D3">
        <v>19.07</v>
      </c>
      <c r="E3">
        <v>20.59</v>
      </c>
      <c r="F3" s="6" t="s">
        <v>569</v>
      </c>
      <c r="G3" s="21">
        <f t="shared" si="0"/>
        <v>9.2796406711170114</v>
      </c>
      <c r="H3" s="22" t="s">
        <v>44</v>
      </c>
      <c r="I3" s="151" t="s">
        <v>727</v>
      </c>
      <c r="J3" s="151"/>
      <c r="K3" s="151"/>
    </row>
    <row r="4" spans="1:11" x14ac:dyDescent="0.25">
      <c r="A4" s="16" t="s">
        <v>303</v>
      </c>
      <c r="B4" s="8">
        <v>53.1</v>
      </c>
      <c r="C4" t="s">
        <v>295</v>
      </c>
      <c r="D4">
        <v>14.69</v>
      </c>
      <c r="E4">
        <v>15.72</v>
      </c>
      <c r="F4" s="6" t="s">
        <v>568</v>
      </c>
      <c r="G4" s="21">
        <f t="shared" si="0"/>
        <v>8.7212198165719172</v>
      </c>
      <c r="H4" s="22" t="s">
        <v>44</v>
      </c>
      <c r="I4" s="152">
        <f>I2/J2</f>
        <v>6.0885978242516332</v>
      </c>
      <c r="J4" s="152"/>
      <c r="K4" s="152"/>
    </row>
    <row r="5" spans="1:11" x14ac:dyDescent="0.25">
      <c r="A5" s="16" t="s">
        <v>143</v>
      </c>
      <c r="B5" s="8">
        <v>51.9</v>
      </c>
      <c r="C5" t="s">
        <v>142</v>
      </c>
      <c r="D5">
        <v>21.39</v>
      </c>
      <c r="E5">
        <v>23.33</v>
      </c>
      <c r="F5" s="6" t="s">
        <v>573</v>
      </c>
      <c r="G5" s="21">
        <f t="shared" si="0"/>
        <v>8.5241301032030599</v>
      </c>
      <c r="H5" s="22" t="s">
        <v>608</v>
      </c>
      <c r="I5" s="152">
        <f>I2/K2</f>
        <v>7.1337426607222403</v>
      </c>
      <c r="J5" s="152"/>
      <c r="K5" s="152"/>
    </row>
    <row r="6" spans="1:11" x14ac:dyDescent="0.25">
      <c r="A6" s="16" t="s">
        <v>247</v>
      </c>
      <c r="B6" s="8">
        <v>48.9</v>
      </c>
      <c r="C6" t="s">
        <v>245</v>
      </c>
      <c r="D6">
        <v>13.7</v>
      </c>
      <c r="E6">
        <v>14.73</v>
      </c>
      <c r="F6" s="6" t="s">
        <v>572</v>
      </c>
      <c r="G6" s="21">
        <f t="shared" si="0"/>
        <v>8.0314058197809182</v>
      </c>
      <c r="H6" s="22"/>
    </row>
    <row r="7" spans="1:11" x14ac:dyDescent="0.25">
      <c r="A7" t="s">
        <v>138</v>
      </c>
      <c r="B7" s="8">
        <v>48.9</v>
      </c>
      <c r="C7" t="s">
        <v>132</v>
      </c>
      <c r="D7" t="s">
        <v>880</v>
      </c>
      <c r="E7">
        <v>13.7</v>
      </c>
      <c r="F7" s="6" t="s">
        <v>571</v>
      </c>
      <c r="G7" s="21">
        <f t="shared" si="0"/>
        <v>8.0314058197809182</v>
      </c>
      <c r="H7" s="22"/>
    </row>
    <row r="8" spans="1:11" x14ac:dyDescent="0.25">
      <c r="A8" s="16" t="s">
        <v>317</v>
      </c>
      <c r="B8" s="8">
        <v>48.1</v>
      </c>
      <c r="C8" t="s">
        <v>319</v>
      </c>
      <c r="D8">
        <v>9.89</v>
      </c>
      <c r="E8">
        <v>10.63</v>
      </c>
      <c r="F8" s="6" t="s">
        <v>570</v>
      </c>
      <c r="G8" s="21">
        <f t="shared" si="0"/>
        <v>7.9000126775350132</v>
      </c>
      <c r="H8" s="22"/>
    </row>
    <row r="9" spans="1:11" x14ac:dyDescent="0.25">
      <c r="A9" s="16" t="s">
        <v>76</v>
      </c>
      <c r="B9" s="8">
        <v>48.1</v>
      </c>
      <c r="C9" t="s">
        <v>70</v>
      </c>
      <c r="D9">
        <v>16.440000000000001</v>
      </c>
      <c r="E9">
        <v>17.670000000000002</v>
      </c>
      <c r="F9" s="6" t="s">
        <v>568</v>
      </c>
      <c r="G9" s="21">
        <f t="shared" si="0"/>
        <v>7.9000126775350132</v>
      </c>
      <c r="H9" s="22"/>
    </row>
    <row r="10" spans="1:11" x14ac:dyDescent="0.25">
      <c r="A10" s="18" t="s">
        <v>118</v>
      </c>
      <c r="B10" s="8">
        <v>47.3</v>
      </c>
      <c r="C10" t="s">
        <v>112</v>
      </c>
      <c r="D10" t="s">
        <v>880</v>
      </c>
      <c r="E10" t="s">
        <v>880</v>
      </c>
      <c r="F10" s="6" t="s">
        <v>576</v>
      </c>
      <c r="G10" s="21">
        <f t="shared" si="0"/>
        <v>7.7686195352891083</v>
      </c>
      <c r="H10" s="22"/>
    </row>
    <row r="11" spans="1:11" x14ac:dyDescent="0.25">
      <c r="A11" s="1" t="s">
        <v>292</v>
      </c>
      <c r="B11" s="8">
        <v>46.5</v>
      </c>
      <c r="C11" t="s">
        <v>283</v>
      </c>
      <c r="D11">
        <v>14.69</v>
      </c>
      <c r="E11">
        <v>15.72</v>
      </c>
      <c r="F11" s="6" t="s">
        <v>570</v>
      </c>
      <c r="G11" s="21">
        <f t="shared" si="0"/>
        <v>7.6372263930432043</v>
      </c>
      <c r="H11" s="22"/>
    </row>
    <row r="12" spans="1:11" x14ac:dyDescent="0.25">
      <c r="A12" t="s">
        <v>182</v>
      </c>
      <c r="B12" s="8">
        <v>46.2</v>
      </c>
      <c r="C12" t="s">
        <v>183</v>
      </c>
      <c r="D12">
        <v>14.69</v>
      </c>
      <c r="E12">
        <v>15.72</v>
      </c>
      <c r="F12" s="6" t="s">
        <v>571</v>
      </c>
      <c r="G12" s="21">
        <f t="shared" si="0"/>
        <v>7.5879539647009899</v>
      </c>
      <c r="H12" s="22"/>
    </row>
    <row r="13" spans="1:11" x14ac:dyDescent="0.25">
      <c r="A13" s="18" t="s">
        <v>180</v>
      </c>
      <c r="B13" s="8">
        <v>45.4</v>
      </c>
      <c r="C13" t="s">
        <v>175</v>
      </c>
      <c r="D13">
        <v>22.72</v>
      </c>
      <c r="F13" s="6" t="s">
        <v>568</v>
      </c>
      <c r="G13" s="21">
        <f t="shared" si="0"/>
        <v>7.456560822455085</v>
      </c>
      <c r="H13" s="22" t="s">
        <v>608</v>
      </c>
    </row>
    <row r="14" spans="1:11" x14ac:dyDescent="0.25">
      <c r="A14" s="18" t="s">
        <v>342</v>
      </c>
      <c r="B14" s="8">
        <v>45.1</v>
      </c>
      <c r="C14" t="s">
        <v>70</v>
      </c>
      <c r="D14">
        <v>18.670000000000002</v>
      </c>
      <c r="E14">
        <v>20.07</v>
      </c>
      <c r="F14" s="6" t="s">
        <v>570</v>
      </c>
      <c r="G14" s="21">
        <f t="shared" si="0"/>
        <v>7.4072883941128715</v>
      </c>
      <c r="H14" s="22"/>
    </row>
    <row r="15" spans="1:11" x14ac:dyDescent="0.25">
      <c r="A15" s="18" t="s">
        <v>310</v>
      </c>
      <c r="B15" s="8">
        <v>45</v>
      </c>
      <c r="C15" t="s">
        <v>309</v>
      </c>
      <c r="D15">
        <v>14.88</v>
      </c>
      <c r="E15">
        <v>16.010000000000002</v>
      </c>
      <c r="F15" s="6" t="s">
        <v>568</v>
      </c>
      <c r="G15" s="21">
        <f t="shared" si="0"/>
        <v>7.3908642513321325</v>
      </c>
      <c r="H15" s="22"/>
    </row>
    <row r="16" spans="1:11" x14ac:dyDescent="0.25">
      <c r="A16" t="s">
        <v>475</v>
      </c>
      <c r="B16" s="8">
        <v>44.5</v>
      </c>
      <c r="C16" t="s">
        <v>19</v>
      </c>
      <c r="D16">
        <v>13.5</v>
      </c>
      <c r="E16">
        <v>13.5</v>
      </c>
      <c r="F16" s="6" t="s">
        <v>571</v>
      </c>
      <c r="G16" s="21">
        <f t="shared" si="0"/>
        <v>7.3087435374284428</v>
      </c>
      <c r="H16" s="22"/>
    </row>
    <row r="17" spans="1:8" x14ac:dyDescent="0.25">
      <c r="A17" s="16" t="s">
        <v>212</v>
      </c>
      <c r="B17" s="8">
        <v>41.9</v>
      </c>
      <c r="C17" t="s">
        <v>211</v>
      </c>
      <c r="D17" t="s">
        <v>880</v>
      </c>
      <c r="E17">
        <v>13.7</v>
      </c>
      <c r="F17" s="6" t="s">
        <v>569</v>
      </c>
      <c r="G17" s="21">
        <f t="shared" si="0"/>
        <v>6.8817158251292527</v>
      </c>
      <c r="H17" s="22"/>
    </row>
    <row r="18" spans="1:8" x14ac:dyDescent="0.25">
      <c r="A18" t="s">
        <v>267</v>
      </c>
      <c r="B18" s="8">
        <v>41.7</v>
      </c>
      <c r="C18" t="s">
        <v>269</v>
      </c>
      <c r="D18">
        <v>7.5</v>
      </c>
      <c r="E18">
        <v>7.5</v>
      </c>
      <c r="F18" s="6" t="s">
        <v>575</v>
      </c>
      <c r="G18" s="21">
        <f t="shared" si="0"/>
        <v>6.8488675395677765</v>
      </c>
      <c r="H18" s="22"/>
    </row>
    <row r="19" spans="1:8" x14ac:dyDescent="0.25">
      <c r="A19" s="16" t="s">
        <v>106</v>
      </c>
      <c r="B19" s="8">
        <v>41.1</v>
      </c>
      <c r="C19" t="s">
        <v>97</v>
      </c>
      <c r="D19">
        <v>18.670000000000002</v>
      </c>
      <c r="E19">
        <v>20.16</v>
      </c>
      <c r="F19" s="6" t="s">
        <v>572</v>
      </c>
      <c r="G19" s="21">
        <f t="shared" si="0"/>
        <v>6.7503226828833478</v>
      </c>
      <c r="H19" s="22" t="s">
        <v>608</v>
      </c>
    </row>
    <row r="20" spans="1:8" x14ac:dyDescent="0.25">
      <c r="A20" s="18" t="s">
        <v>238</v>
      </c>
      <c r="B20" s="8">
        <v>41.1</v>
      </c>
      <c r="C20" t="s">
        <v>232</v>
      </c>
      <c r="D20">
        <v>9.5</v>
      </c>
      <c r="E20">
        <v>9.5</v>
      </c>
      <c r="F20" s="6" t="s">
        <v>574</v>
      </c>
      <c r="G20" s="21">
        <f t="shared" si="0"/>
        <v>6.7503226828833478</v>
      </c>
      <c r="H20" s="22"/>
    </row>
    <row r="21" spans="1:8" x14ac:dyDescent="0.25">
      <c r="A21" s="16" t="s">
        <v>42</v>
      </c>
      <c r="B21" s="8">
        <v>40.9</v>
      </c>
      <c r="C21" t="s">
        <v>44</v>
      </c>
      <c r="D21" t="s">
        <v>880</v>
      </c>
      <c r="E21" t="s">
        <v>880</v>
      </c>
      <c r="F21" s="6" t="s">
        <v>570</v>
      </c>
      <c r="G21" s="21">
        <f t="shared" si="0"/>
        <v>6.7174743973218716</v>
      </c>
      <c r="H21" s="22"/>
    </row>
    <row r="22" spans="1:8" x14ac:dyDescent="0.25">
      <c r="A22" t="s">
        <v>131</v>
      </c>
      <c r="B22" s="8">
        <v>40.799999999999997</v>
      </c>
      <c r="C22" t="s">
        <v>132</v>
      </c>
      <c r="D22" t="s">
        <v>880</v>
      </c>
      <c r="F22" s="6" t="s">
        <v>570</v>
      </c>
      <c r="G22" s="21">
        <f t="shared" si="0"/>
        <v>6.7010502545411335</v>
      </c>
      <c r="H22" s="22" t="s">
        <v>269</v>
      </c>
    </row>
    <row r="23" spans="1:8" x14ac:dyDescent="0.25">
      <c r="A23" t="s">
        <v>94</v>
      </c>
      <c r="B23" s="8">
        <v>40.700000000000003</v>
      </c>
      <c r="C23" t="s">
        <v>90</v>
      </c>
      <c r="D23">
        <v>12</v>
      </c>
      <c r="E23">
        <v>12</v>
      </c>
      <c r="F23" s="6" t="s">
        <v>571</v>
      </c>
      <c r="G23" s="21">
        <f t="shared" si="0"/>
        <v>6.6846261117603962</v>
      </c>
      <c r="H23" s="22"/>
    </row>
    <row r="24" spans="1:8" x14ac:dyDescent="0.25">
      <c r="A24" s="18" t="s">
        <v>476</v>
      </c>
      <c r="B24" s="8">
        <v>39.700000000000003</v>
      </c>
      <c r="C24" t="s">
        <v>245</v>
      </c>
      <c r="D24">
        <v>20.51</v>
      </c>
      <c r="E24">
        <v>21.44</v>
      </c>
      <c r="F24" s="6" t="s">
        <v>576</v>
      </c>
      <c r="G24" s="21">
        <f t="shared" si="0"/>
        <v>6.5203846839530151</v>
      </c>
      <c r="H24" s="22"/>
    </row>
    <row r="25" spans="1:8" x14ac:dyDescent="0.25">
      <c r="A25" s="18" t="s">
        <v>316</v>
      </c>
      <c r="B25" s="8">
        <v>39.4</v>
      </c>
      <c r="C25" t="s">
        <v>309</v>
      </c>
      <c r="D25" t="s">
        <v>880</v>
      </c>
      <c r="E25" t="s">
        <v>880</v>
      </c>
      <c r="F25" s="6" t="s">
        <v>570</v>
      </c>
      <c r="G25" s="21">
        <f t="shared" si="0"/>
        <v>6.4711122556108007</v>
      </c>
      <c r="H25" s="22"/>
    </row>
    <row r="26" spans="1:8" x14ac:dyDescent="0.25">
      <c r="A26" s="18" t="s">
        <v>341</v>
      </c>
      <c r="B26" s="8">
        <v>38.9</v>
      </c>
      <c r="C26" t="s">
        <v>334</v>
      </c>
      <c r="D26" t="s">
        <v>880</v>
      </c>
      <c r="E26">
        <v>14.75</v>
      </c>
      <c r="F26" s="6" t="s">
        <v>570</v>
      </c>
      <c r="G26" s="21">
        <f t="shared" si="0"/>
        <v>6.3889915417071101</v>
      </c>
      <c r="H26" s="22"/>
    </row>
    <row r="27" spans="1:8" x14ac:dyDescent="0.25">
      <c r="A27" t="s">
        <v>117</v>
      </c>
      <c r="B27" s="8">
        <v>38.700000000000003</v>
      </c>
      <c r="C27" t="s">
        <v>112</v>
      </c>
      <c r="D27">
        <v>8.31</v>
      </c>
      <c r="E27">
        <v>8.49</v>
      </c>
      <c r="F27" s="6" t="s">
        <v>568</v>
      </c>
      <c r="G27" s="21">
        <f t="shared" si="0"/>
        <v>6.3561432561456348</v>
      </c>
      <c r="H27" s="22"/>
    </row>
    <row r="28" spans="1:8" x14ac:dyDescent="0.25">
      <c r="A28" t="s">
        <v>236</v>
      </c>
      <c r="B28" s="8">
        <v>38.4</v>
      </c>
      <c r="C28" t="s">
        <v>132</v>
      </c>
      <c r="D28">
        <v>17.89</v>
      </c>
      <c r="E28">
        <v>19.32</v>
      </c>
      <c r="F28" s="6" t="s">
        <v>569</v>
      </c>
      <c r="G28" s="21">
        <f t="shared" si="0"/>
        <v>6.3068708278034196</v>
      </c>
      <c r="H28" s="22"/>
    </row>
    <row r="29" spans="1:8" x14ac:dyDescent="0.25">
      <c r="A29" s="4" t="s">
        <v>477</v>
      </c>
      <c r="B29" s="2">
        <v>38.1</v>
      </c>
      <c r="C29" s="4" t="s">
        <v>295</v>
      </c>
      <c r="D29">
        <v>12.1</v>
      </c>
      <c r="E29">
        <v>12.1</v>
      </c>
      <c r="F29" s="5" t="s">
        <v>571</v>
      </c>
      <c r="G29" s="21">
        <f t="shared" si="0"/>
        <v>6.2575983994612061</v>
      </c>
      <c r="H29" s="22"/>
    </row>
    <row r="30" spans="1:8" x14ac:dyDescent="0.25">
      <c r="A30" t="s">
        <v>240</v>
      </c>
      <c r="B30" s="8">
        <v>38.1</v>
      </c>
      <c r="C30" t="s">
        <v>232</v>
      </c>
      <c r="D30">
        <v>6.21</v>
      </c>
      <c r="F30" s="6" t="s">
        <v>570</v>
      </c>
      <c r="G30" s="21">
        <f t="shared" si="0"/>
        <v>6.2575983994612061</v>
      </c>
      <c r="H30" s="22" t="s">
        <v>608</v>
      </c>
    </row>
    <row r="31" spans="1:8" x14ac:dyDescent="0.25">
      <c r="A31" s="18" t="s">
        <v>447</v>
      </c>
      <c r="B31" s="8">
        <v>37.700000000000003</v>
      </c>
      <c r="C31" t="s">
        <v>90</v>
      </c>
      <c r="D31">
        <v>9.5</v>
      </c>
      <c r="E31">
        <v>9.5</v>
      </c>
      <c r="F31" s="6" t="s">
        <v>568</v>
      </c>
      <c r="G31" s="21">
        <f t="shared" si="0"/>
        <v>6.1919018283382536</v>
      </c>
      <c r="H31" s="22"/>
    </row>
    <row r="32" spans="1:8" x14ac:dyDescent="0.25">
      <c r="A32" t="s">
        <v>328</v>
      </c>
      <c r="B32" s="8">
        <v>37.4</v>
      </c>
      <c r="C32" t="s">
        <v>319</v>
      </c>
      <c r="D32">
        <v>13.88</v>
      </c>
      <c r="E32">
        <v>15.01</v>
      </c>
      <c r="F32" s="6" t="s">
        <v>568</v>
      </c>
      <c r="G32" s="21">
        <f t="shared" si="0"/>
        <v>6.1426293999960393</v>
      </c>
      <c r="H32" s="22"/>
    </row>
    <row r="33" spans="1:8" x14ac:dyDescent="0.25">
      <c r="A33" t="s">
        <v>88</v>
      </c>
      <c r="B33" s="8">
        <v>37.299999999999997</v>
      </c>
      <c r="C33" t="s">
        <v>80</v>
      </c>
      <c r="D33">
        <v>8.6</v>
      </c>
      <c r="E33">
        <v>9.2899999999999991</v>
      </c>
      <c r="F33" s="6" t="s">
        <v>570</v>
      </c>
      <c r="G33" s="21">
        <f t="shared" si="0"/>
        <v>6.1262052572153012</v>
      </c>
      <c r="H33" s="22"/>
    </row>
    <row r="34" spans="1:8" x14ac:dyDescent="0.25">
      <c r="A34" t="s">
        <v>68</v>
      </c>
      <c r="B34" s="8">
        <v>37.299999999999997</v>
      </c>
      <c r="C34" t="s">
        <v>269</v>
      </c>
      <c r="D34" t="s">
        <v>880</v>
      </c>
      <c r="F34" s="6" t="s">
        <v>575</v>
      </c>
      <c r="G34" s="21">
        <f t="shared" si="0"/>
        <v>6.1262052572153012</v>
      </c>
      <c r="H34" s="22" t="s">
        <v>608</v>
      </c>
    </row>
    <row r="35" spans="1:8" x14ac:dyDescent="0.25">
      <c r="A35" s="4" t="s">
        <v>158</v>
      </c>
      <c r="B35" s="2">
        <v>36.700000000000003</v>
      </c>
      <c r="C35" s="4" t="s">
        <v>154</v>
      </c>
      <c r="D35">
        <v>19.29</v>
      </c>
      <c r="F35" s="5" t="s">
        <v>576</v>
      </c>
      <c r="G35" s="21">
        <f t="shared" si="0"/>
        <v>6.0276604005308734</v>
      </c>
      <c r="H35" s="22" t="s">
        <v>31</v>
      </c>
    </row>
    <row r="36" spans="1:8" x14ac:dyDescent="0.25">
      <c r="A36" t="s">
        <v>195</v>
      </c>
      <c r="B36" s="8">
        <v>36.6</v>
      </c>
      <c r="C36" t="s">
        <v>197</v>
      </c>
      <c r="D36">
        <v>10.79</v>
      </c>
      <c r="E36">
        <v>11.6</v>
      </c>
      <c r="F36" s="6" t="s">
        <v>570</v>
      </c>
      <c r="G36" s="21">
        <f t="shared" si="0"/>
        <v>6.0112362577501353</v>
      </c>
      <c r="H36" s="22"/>
    </row>
    <row r="37" spans="1:8" x14ac:dyDescent="0.25">
      <c r="A37" t="s">
        <v>260</v>
      </c>
      <c r="B37" s="8">
        <v>36.5</v>
      </c>
      <c r="C37" t="s">
        <v>258</v>
      </c>
      <c r="D37">
        <v>10.36</v>
      </c>
      <c r="E37">
        <v>10.36</v>
      </c>
      <c r="F37" s="6" t="s">
        <v>568</v>
      </c>
      <c r="G37" s="21">
        <f t="shared" si="0"/>
        <v>5.9948121149693963</v>
      </c>
      <c r="H37" s="22"/>
    </row>
    <row r="38" spans="1:8" x14ac:dyDescent="0.25">
      <c r="A38" t="s">
        <v>227</v>
      </c>
      <c r="B38" s="8">
        <v>36.1</v>
      </c>
      <c r="C38" t="s">
        <v>219</v>
      </c>
      <c r="D38" t="s">
        <v>880</v>
      </c>
      <c r="E38" t="s">
        <v>880</v>
      </c>
      <c r="F38" s="6" t="s">
        <v>571</v>
      </c>
      <c r="G38" s="21">
        <f t="shared" si="0"/>
        <v>5.9291155438464447</v>
      </c>
      <c r="H38" s="22"/>
    </row>
    <row r="39" spans="1:8" x14ac:dyDescent="0.25">
      <c r="A39" t="s">
        <v>71</v>
      </c>
      <c r="B39" s="8">
        <v>36</v>
      </c>
      <c r="C39" t="s">
        <v>70</v>
      </c>
      <c r="D39">
        <v>5.23</v>
      </c>
      <c r="E39">
        <v>5.45</v>
      </c>
      <c r="F39" s="6" t="s">
        <v>572</v>
      </c>
      <c r="G39" s="21">
        <f t="shared" si="0"/>
        <v>5.9126914010657066</v>
      </c>
      <c r="H39" s="22"/>
    </row>
    <row r="40" spans="1:8" x14ac:dyDescent="0.25">
      <c r="A40" t="s">
        <v>22</v>
      </c>
      <c r="B40" s="8">
        <v>35.799999999999997</v>
      </c>
      <c r="C40" t="s">
        <v>175</v>
      </c>
      <c r="D40">
        <v>8</v>
      </c>
      <c r="E40">
        <v>8.36</v>
      </c>
      <c r="F40" s="6" t="s">
        <v>572</v>
      </c>
      <c r="G40" s="21">
        <f t="shared" si="0"/>
        <v>5.8798431155042294</v>
      </c>
      <c r="H40" s="22"/>
    </row>
    <row r="41" spans="1:8" x14ac:dyDescent="0.25">
      <c r="A41" t="s">
        <v>82</v>
      </c>
      <c r="B41" s="8">
        <v>35.799999999999997</v>
      </c>
      <c r="C41" t="s">
        <v>80</v>
      </c>
      <c r="D41">
        <v>18.239999999999998</v>
      </c>
      <c r="E41">
        <v>16.97</v>
      </c>
      <c r="F41" s="6" t="s">
        <v>568</v>
      </c>
      <c r="G41" s="21">
        <f t="shared" si="0"/>
        <v>5.8798431155042294</v>
      </c>
      <c r="H41" s="22"/>
    </row>
    <row r="42" spans="1:8" x14ac:dyDescent="0.25">
      <c r="A42" s="18" t="s">
        <v>266</v>
      </c>
      <c r="B42" s="8">
        <v>35.700000000000003</v>
      </c>
      <c r="C42" t="s">
        <v>258</v>
      </c>
      <c r="D42">
        <v>12.5</v>
      </c>
      <c r="E42">
        <v>12.5</v>
      </c>
      <c r="F42" s="6" t="s">
        <v>570</v>
      </c>
      <c r="G42" s="21">
        <f t="shared" si="0"/>
        <v>5.8634189727234922</v>
      </c>
      <c r="H42" s="22"/>
    </row>
    <row r="43" spans="1:8" x14ac:dyDescent="0.25">
      <c r="A43" t="s">
        <v>384</v>
      </c>
      <c r="B43" s="8">
        <v>35.5</v>
      </c>
      <c r="C43" t="s">
        <v>295</v>
      </c>
      <c r="D43">
        <v>6.5</v>
      </c>
      <c r="E43">
        <v>6.79</v>
      </c>
      <c r="F43" s="6" t="s">
        <v>572</v>
      </c>
      <c r="G43" s="21">
        <f t="shared" si="0"/>
        <v>5.830570687162016</v>
      </c>
      <c r="H43" s="22"/>
    </row>
    <row r="44" spans="1:8" x14ac:dyDescent="0.25">
      <c r="A44" s="18" t="s">
        <v>96</v>
      </c>
      <c r="B44" s="8">
        <v>35.299999999999997</v>
      </c>
      <c r="C44" t="s">
        <v>97</v>
      </c>
      <c r="D44">
        <v>19.07</v>
      </c>
      <c r="E44">
        <v>20.59</v>
      </c>
      <c r="F44" s="6" t="s">
        <v>571</v>
      </c>
      <c r="G44" s="21">
        <f t="shared" si="0"/>
        <v>5.7977224016005389</v>
      </c>
      <c r="H44" s="22" t="s">
        <v>608</v>
      </c>
    </row>
    <row r="45" spans="1:8" x14ac:dyDescent="0.25">
      <c r="A45" t="s">
        <v>285</v>
      </c>
      <c r="B45" s="8">
        <v>34.799999999999997</v>
      </c>
      <c r="C45" t="s">
        <v>283</v>
      </c>
      <c r="D45">
        <v>12.35</v>
      </c>
      <c r="E45">
        <v>12.35</v>
      </c>
      <c r="F45" s="5" t="s">
        <v>568</v>
      </c>
      <c r="G45" s="21">
        <f t="shared" si="0"/>
        <v>5.7156016876968492</v>
      </c>
      <c r="H45" s="22"/>
    </row>
    <row r="46" spans="1:8" x14ac:dyDescent="0.25">
      <c r="A46" t="s">
        <v>17</v>
      </c>
      <c r="B46" s="8">
        <v>34.5</v>
      </c>
      <c r="C46" t="s">
        <v>19</v>
      </c>
      <c r="D46" t="s">
        <v>880</v>
      </c>
      <c r="E46" t="s">
        <v>880</v>
      </c>
      <c r="F46" s="6" t="s">
        <v>570</v>
      </c>
      <c r="G46" s="21">
        <f t="shared" si="0"/>
        <v>5.6663292593546348</v>
      </c>
      <c r="H46" s="22"/>
    </row>
    <row r="47" spans="1:8" x14ac:dyDescent="0.25">
      <c r="A47" t="s">
        <v>218</v>
      </c>
      <c r="B47" s="8">
        <v>34.5</v>
      </c>
      <c r="C47" t="s">
        <v>21</v>
      </c>
      <c r="D47" t="s">
        <v>880</v>
      </c>
      <c r="E47" t="s">
        <v>880</v>
      </c>
      <c r="F47" s="5" t="s">
        <v>570</v>
      </c>
      <c r="G47" s="21">
        <f t="shared" si="0"/>
        <v>5.6663292593546348</v>
      </c>
      <c r="H47" s="22"/>
    </row>
    <row r="48" spans="1:8" x14ac:dyDescent="0.25">
      <c r="A48" t="s">
        <v>6</v>
      </c>
      <c r="B48" s="8">
        <v>34.5</v>
      </c>
      <c r="C48" t="s">
        <v>18</v>
      </c>
      <c r="D48">
        <v>8.85</v>
      </c>
      <c r="E48">
        <v>9.41</v>
      </c>
      <c r="F48" s="6" t="s">
        <v>568</v>
      </c>
      <c r="G48" s="21">
        <f t="shared" si="0"/>
        <v>5.6663292593546348</v>
      </c>
      <c r="H48" s="22" t="s">
        <v>295</v>
      </c>
    </row>
    <row r="49" spans="1:8" x14ac:dyDescent="0.25">
      <c r="A49" t="s">
        <v>169</v>
      </c>
      <c r="B49" s="8">
        <v>34.299999999999997</v>
      </c>
      <c r="C49" t="s">
        <v>162</v>
      </c>
      <c r="D49">
        <v>7.5</v>
      </c>
      <c r="E49">
        <v>7.5</v>
      </c>
      <c r="F49" s="6" t="s">
        <v>574</v>
      </c>
      <c r="G49" s="21">
        <f t="shared" si="0"/>
        <v>5.6334809737931586</v>
      </c>
      <c r="H49" s="22" t="s">
        <v>197</v>
      </c>
    </row>
    <row r="50" spans="1:8" x14ac:dyDescent="0.25">
      <c r="A50" t="s">
        <v>388</v>
      </c>
      <c r="B50" s="8">
        <v>34</v>
      </c>
      <c r="C50" t="s">
        <v>154</v>
      </c>
      <c r="D50" t="s">
        <v>881</v>
      </c>
      <c r="E50" t="s">
        <v>881</v>
      </c>
      <c r="F50" s="6" t="s">
        <v>574</v>
      </c>
      <c r="G50" s="21">
        <f t="shared" si="0"/>
        <v>5.5842085454509451</v>
      </c>
      <c r="H50" s="22" t="s">
        <v>608</v>
      </c>
    </row>
    <row r="51" spans="1:8" x14ac:dyDescent="0.25">
      <c r="A51" t="s">
        <v>344</v>
      </c>
      <c r="B51" s="8">
        <v>33.700000000000003</v>
      </c>
      <c r="C51" t="s">
        <v>90</v>
      </c>
      <c r="D51">
        <v>8</v>
      </c>
      <c r="E51">
        <v>8</v>
      </c>
      <c r="F51" s="6" t="s">
        <v>570</v>
      </c>
      <c r="G51" s="21">
        <f t="shared" si="0"/>
        <v>5.5349361171087308</v>
      </c>
      <c r="H51" s="22"/>
    </row>
    <row r="52" spans="1:8" x14ac:dyDescent="0.25">
      <c r="A52" t="s">
        <v>204</v>
      </c>
      <c r="B52" s="8">
        <v>33.6</v>
      </c>
      <c r="C52" t="s">
        <v>197</v>
      </c>
      <c r="D52" t="s">
        <v>880</v>
      </c>
      <c r="E52" t="s">
        <v>880</v>
      </c>
      <c r="F52" s="6" t="s">
        <v>568</v>
      </c>
      <c r="G52" s="21">
        <f t="shared" si="0"/>
        <v>5.5185119743279927</v>
      </c>
      <c r="H52" s="22"/>
    </row>
    <row r="53" spans="1:8" x14ac:dyDescent="0.25">
      <c r="A53" t="s">
        <v>225</v>
      </c>
      <c r="B53" s="8">
        <v>33.4</v>
      </c>
      <c r="C53" t="s">
        <v>219</v>
      </c>
      <c r="D53" t="s">
        <v>880</v>
      </c>
      <c r="F53" s="6" t="s">
        <v>568</v>
      </c>
      <c r="G53" s="21">
        <f t="shared" si="0"/>
        <v>5.4856636887665164</v>
      </c>
      <c r="H53" s="22" t="s">
        <v>608</v>
      </c>
    </row>
    <row r="54" spans="1:8" x14ac:dyDescent="0.25">
      <c r="A54" t="s">
        <v>161</v>
      </c>
      <c r="B54" s="8">
        <v>33</v>
      </c>
      <c r="C54" t="s">
        <v>162</v>
      </c>
      <c r="D54" t="s">
        <v>880</v>
      </c>
      <c r="E54" t="s">
        <v>880</v>
      </c>
      <c r="F54" s="6" t="s">
        <v>571</v>
      </c>
      <c r="G54" s="21">
        <f t="shared" si="0"/>
        <v>5.419967117643564</v>
      </c>
      <c r="H54" s="22"/>
    </row>
    <row r="55" spans="1:8" s="13" customFormat="1" x14ac:dyDescent="0.25">
      <c r="A55" s="10" t="s">
        <v>536</v>
      </c>
      <c r="B55" s="15">
        <v>33</v>
      </c>
      <c r="C55" s="15"/>
      <c r="D55" s="15" t="s">
        <v>880</v>
      </c>
      <c r="E55" s="15"/>
      <c r="F55" s="15" t="s">
        <v>569</v>
      </c>
      <c r="G55" s="29">
        <f t="shared" si="0"/>
        <v>5.419967117643564</v>
      </c>
      <c r="H55" s="140" t="s">
        <v>648</v>
      </c>
    </row>
    <row r="56" spans="1:8" x14ac:dyDescent="0.25">
      <c r="A56" t="s">
        <v>79</v>
      </c>
      <c r="B56" s="8">
        <v>32.9</v>
      </c>
      <c r="C56" t="s">
        <v>80</v>
      </c>
      <c r="D56">
        <v>14.86</v>
      </c>
      <c r="E56">
        <v>15.83</v>
      </c>
      <c r="F56" s="6" t="s">
        <v>571</v>
      </c>
      <c r="G56" s="21">
        <f t="shared" si="0"/>
        <v>5.4035429748628259</v>
      </c>
      <c r="H56" s="22"/>
    </row>
    <row r="57" spans="1:8" x14ac:dyDescent="0.25">
      <c r="A57" s="4" t="s">
        <v>381</v>
      </c>
      <c r="B57" s="2">
        <v>32.9</v>
      </c>
      <c r="C57" s="4" t="s">
        <v>112</v>
      </c>
      <c r="D57">
        <v>11.8</v>
      </c>
      <c r="E57">
        <v>11.27</v>
      </c>
      <c r="F57" s="5" t="s">
        <v>569</v>
      </c>
      <c r="G57" s="21">
        <f t="shared" si="0"/>
        <v>5.4035429748628259</v>
      </c>
      <c r="H57" s="22"/>
    </row>
    <row r="58" spans="1:8" x14ac:dyDescent="0.25">
      <c r="A58" s="19" t="s">
        <v>30</v>
      </c>
      <c r="B58" s="2">
        <v>32.700000000000003</v>
      </c>
      <c r="C58" s="4" t="s">
        <v>31</v>
      </c>
      <c r="D58" s="4">
        <v>11.1</v>
      </c>
      <c r="E58" s="4">
        <v>12.2</v>
      </c>
      <c r="F58" s="5" t="s">
        <v>571</v>
      </c>
      <c r="G58" s="21">
        <f t="shared" si="0"/>
        <v>5.3706946893013505</v>
      </c>
      <c r="H58" s="22"/>
    </row>
    <row r="59" spans="1:8" x14ac:dyDescent="0.25">
      <c r="A59" s="12" t="s">
        <v>481</v>
      </c>
      <c r="B59" s="8">
        <v>32.700000000000003</v>
      </c>
      <c r="C59" t="s">
        <v>175</v>
      </c>
      <c r="D59">
        <v>5</v>
      </c>
      <c r="E59">
        <v>5</v>
      </c>
      <c r="F59" s="6" t="s">
        <v>568</v>
      </c>
      <c r="G59" s="21">
        <f t="shared" si="0"/>
        <v>5.3706946893013505</v>
      </c>
      <c r="H59" s="22"/>
    </row>
    <row r="60" spans="1:8" x14ac:dyDescent="0.25">
      <c r="A60" t="s">
        <v>321</v>
      </c>
      <c r="B60" s="8">
        <v>32.700000000000003</v>
      </c>
      <c r="C60" t="s">
        <v>319</v>
      </c>
      <c r="D60" t="s">
        <v>880</v>
      </c>
      <c r="E60" t="s">
        <v>880</v>
      </c>
      <c r="F60" s="6" t="s">
        <v>572</v>
      </c>
      <c r="G60" s="21">
        <f t="shared" si="0"/>
        <v>5.3706946893013505</v>
      </c>
      <c r="H60" s="22"/>
    </row>
    <row r="61" spans="1:8" x14ac:dyDescent="0.25">
      <c r="A61" t="s">
        <v>249</v>
      </c>
      <c r="B61" s="8">
        <v>32.5</v>
      </c>
      <c r="C61" t="s">
        <v>245</v>
      </c>
      <c r="D61">
        <v>0.93</v>
      </c>
      <c r="E61">
        <v>0.96</v>
      </c>
      <c r="F61" s="6" t="s">
        <v>569</v>
      </c>
      <c r="G61" s="21">
        <f t="shared" si="0"/>
        <v>5.3378464037398734</v>
      </c>
      <c r="H61" s="22" t="s">
        <v>175</v>
      </c>
    </row>
    <row r="62" spans="1:8" x14ac:dyDescent="0.25">
      <c r="A62" t="s">
        <v>214</v>
      </c>
      <c r="B62" s="8">
        <v>32.4</v>
      </c>
      <c r="C62" t="s">
        <v>269</v>
      </c>
      <c r="D62">
        <v>3.5</v>
      </c>
      <c r="E62">
        <v>3.5</v>
      </c>
      <c r="F62" s="6" t="s">
        <v>574</v>
      </c>
      <c r="G62" s="21">
        <f t="shared" si="0"/>
        <v>5.3214222609591353</v>
      </c>
      <c r="H62" s="22"/>
    </row>
    <row r="63" spans="1:8" x14ac:dyDescent="0.25">
      <c r="A63" t="s">
        <v>383</v>
      </c>
      <c r="B63" s="8">
        <v>32.4</v>
      </c>
      <c r="C63" t="s">
        <v>258</v>
      </c>
      <c r="D63">
        <v>7.5</v>
      </c>
      <c r="E63">
        <v>7</v>
      </c>
      <c r="F63" s="6" t="s">
        <v>572</v>
      </c>
      <c r="G63" s="21">
        <f t="shared" si="0"/>
        <v>5.3214222609591353</v>
      </c>
      <c r="H63" s="22"/>
    </row>
    <row r="64" spans="1:8" x14ac:dyDescent="0.25">
      <c r="A64" t="s">
        <v>125</v>
      </c>
      <c r="B64" s="8">
        <v>32.4</v>
      </c>
      <c r="C64" t="s">
        <v>122</v>
      </c>
      <c r="D64" t="s">
        <v>880</v>
      </c>
      <c r="F64" s="6" t="s">
        <v>572</v>
      </c>
      <c r="G64" s="21">
        <f t="shared" si="0"/>
        <v>5.3214222609591353</v>
      </c>
      <c r="H64" s="22" t="s">
        <v>608</v>
      </c>
    </row>
    <row r="65" spans="1:8" x14ac:dyDescent="0.25">
      <c r="A65" s="11" t="s">
        <v>509</v>
      </c>
      <c r="B65" s="8">
        <v>32.299999999999997</v>
      </c>
      <c r="C65" t="s">
        <v>18</v>
      </c>
      <c r="D65" t="s">
        <v>880</v>
      </c>
      <c r="E65" t="s">
        <v>880</v>
      </c>
      <c r="F65" s="6" t="s">
        <v>570</v>
      </c>
      <c r="G65" s="21">
        <f t="shared" ref="G65:G128" si="1">B65/I$4</f>
        <v>5.3049981181783972</v>
      </c>
      <c r="H65" s="22"/>
    </row>
    <row r="66" spans="1:8" x14ac:dyDescent="0.25">
      <c r="A66" t="s">
        <v>276</v>
      </c>
      <c r="B66" s="8">
        <v>32.299999999999997</v>
      </c>
      <c r="C66" t="s">
        <v>269</v>
      </c>
      <c r="D66" t="s">
        <v>880</v>
      </c>
      <c r="E66" t="s">
        <v>880</v>
      </c>
      <c r="F66" s="6" t="s">
        <v>568</v>
      </c>
      <c r="G66" s="21">
        <f t="shared" si="1"/>
        <v>5.3049981181783972</v>
      </c>
      <c r="H66" s="22"/>
    </row>
    <row r="67" spans="1:8" x14ac:dyDescent="0.25">
      <c r="A67" t="s">
        <v>123</v>
      </c>
      <c r="B67" s="8">
        <v>32.299999999999997</v>
      </c>
      <c r="C67" t="s">
        <v>122</v>
      </c>
      <c r="D67" t="s">
        <v>880</v>
      </c>
      <c r="E67">
        <v>12.83</v>
      </c>
      <c r="F67" s="5" t="s">
        <v>576</v>
      </c>
      <c r="G67" s="21">
        <f t="shared" si="1"/>
        <v>5.3049981181783972</v>
      </c>
      <c r="H67" s="22"/>
    </row>
    <row r="68" spans="1:8" x14ac:dyDescent="0.25">
      <c r="A68" t="s">
        <v>261</v>
      </c>
      <c r="B68" s="8">
        <v>32.200000000000003</v>
      </c>
      <c r="C68" t="s">
        <v>258</v>
      </c>
      <c r="D68" t="s">
        <v>880</v>
      </c>
      <c r="E68" t="s">
        <v>880</v>
      </c>
      <c r="F68" s="5" t="s">
        <v>569</v>
      </c>
      <c r="G68" s="21">
        <f t="shared" si="1"/>
        <v>5.2885739753976599</v>
      </c>
      <c r="H68" s="22"/>
    </row>
    <row r="69" spans="1:8" x14ac:dyDescent="0.25">
      <c r="A69" t="s">
        <v>314</v>
      </c>
      <c r="B69" s="8">
        <v>32.1</v>
      </c>
      <c r="C69" t="s">
        <v>309</v>
      </c>
      <c r="D69">
        <v>6.88</v>
      </c>
      <c r="E69">
        <v>7.25</v>
      </c>
      <c r="F69" s="6" t="s">
        <v>572</v>
      </c>
      <c r="G69" s="21">
        <f t="shared" si="1"/>
        <v>5.2721498326169218</v>
      </c>
      <c r="H69" s="22"/>
    </row>
    <row r="70" spans="1:8" x14ac:dyDescent="0.25">
      <c r="A70" t="s">
        <v>194</v>
      </c>
      <c r="B70" s="8">
        <v>32</v>
      </c>
      <c r="C70" t="s">
        <v>183</v>
      </c>
      <c r="D70">
        <v>18.47</v>
      </c>
      <c r="E70">
        <v>19.75</v>
      </c>
      <c r="F70" s="6" t="s">
        <v>570</v>
      </c>
      <c r="G70" s="21">
        <f t="shared" si="1"/>
        <v>5.2557256898361837</v>
      </c>
      <c r="H70" s="22"/>
    </row>
    <row r="71" spans="1:8" x14ac:dyDescent="0.25">
      <c r="A71" t="s">
        <v>385</v>
      </c>
      <c r="B71" s="8">
        <v>31.8</v>
      </c>
      <c r="C71" t="s">
        <v>70</v>
      </c>
      <c r="D71">
        <v>6.5</v>
      </c>
      <c r="E71">
        <v>6.79</v>
      </c>
      <c r="F71" s="6" t="s">
        <v>572</v>
      </c>
      <c r="G71" s="21">
        <f t="shared" si="1"/>
        <v>5.2228774042747075</v>
      </c>
      <c r="H71" s="22"/>
    </row>
    <row r="72" spans="1:8" x14ac:dyDescent="0.25">
      <c r="A72" t="s">
        <v>446</v>
      </c>
      <c r="B72" s="8">
        <v>31.5</v>
      </c>
      <c r="C72" t="s">
        <v>211</v>
      </c>
      <c r="D72">
        <v>12</v>
      </c>
      <c r="E72">
        <v>12</v>
      </c>
      <c r="F72" s="6" t="s">
        <v>568</v>
      </c>
      <c r="G72" s="21">
        <f t="shared" si="1"/>
        <v>5.1736049759324931</v>
      </c>
      <c r="H72" s="22"/>
    </row>
    <row r="73" spans="1:8" x14ac:dyDescent="0.25">
      <c r="A73" t="s">
        <v>0</v>
      </c>
      <c r="B73" s="8">
        <v>31.5</v>
      </c>
      <c r="C73" t="s">
        <v>112</v>
      </c>
      <c r="D73">
        <v>9.7100000000000009</v>
      </c>
      <c r="E73">
        <v>10.4</v>
      </c>
      <c r="F73" s="6" t="s">
        <v>570</v>
      </c>
      <c r="G73" s="21">
        <f t="shared" si="1"/>
        <v>5.1736049759324931</v>
      </c>
      <c r="H73" s="22"/>
    </row>
    <row r="74" spans="1:8" x14ac:dyDescent="0.25">
      <c r="A74" t="s">
        <v>340</v>
      </c>
      <c r="B74" s="8">
        <v>31.4</v>
      </c>
      <c r="C74" t="s">
        <v>334</v>
      </c>
      <c r="D74" t="s">
        <v>880</v>
      </c>
      <c r="E74" t="s">
        <v>880</v>
      </c>
      <c r="F74" s="5" t="s">
        <v>572</v>
      </c>
      <c r="G74" s="21">
        <f t="shared" si="1"/>
        <v>5.157180833151755</v>
      </c>
      <c r="H74" s="22"/>
    </row>
    <row r="75" spans="1:8" x14ac:dyDescent="0.25">
      <c r="A75" s="19" t="s">
        <v>191</v>
      </c>
      <c r="B75" s="2">
        <v>31.3</v>
      </c>
      <c r="C75" s="4" t="s">
        <v>183</v>
      </c>
      <c r="D75" s="4">
        <v>21.47</v>
      </c>
      <c r="E75" s="4">
        <v>23.18</v>
      </c>
      <c r="F75" s="5" t="s">
        <v>574</v>
      </c>
      <c r="G75" s="21">
        <f t="shared" si="1"/>
        <v>5.1407566903710169</v>
      </c>
      <c r="H75" s="22"/>
    </row>
    <row r="76" spans="1:8" x14ac:dyDescent="0.25">
      <c r="A76" t="s">
        <v>35</v>
      </c>
      <c r="B76" s="8">
        <v>31.2</v>
      </c>
      <c r="C76" t="s">
        <v>44</v>
      </c>
      <c r="D76">
        <v>14.28</v>
      </c>
      <c r="F76" s="6" t="s">
        <v>569</v>
      </c>
      <c r="G76" s="21">
        <f t="shared" si="1"/>
        <v>5.1243325475902788</v>
      </c>
      <c r="H76" s="22" t="s">
        <v>97</v>
      </c>
    </row>
    <row r="77" spans="1:8" x14ac:dyDescent="0.25">
      <c r="A77" s="1" t="s">
        <v>343</v>
      </c>
      <c r="B77" s="8">
        <v>31.2</v>
      </c>
      <c r="C77" t="s">
        <v>219</v>
      </c>
      <c r="D77">
        <v>7.66</v>
      </c>
      <c r="E77">
        <v>8</v>
      </c>
      <c r="F77" s="6" t="s">
        <v>570</v>
      </c>
      <c r="G77" s="21">
        <f t="shared" si="1"/>
        <v>5.1243325475902788</v>
      </c>
      <c r="H77" s="22"/>
    </row>
    <row r="78" spans="1:8" x14ac:dyDescent="0.25">
      <c r="A78" t="s">
        <v>250</v>
      </c>
      <c r="B78" s="8">
        <v>31.2</v>
      </c>
      <c r="C78" t="s">
        <v>245</v>
      </c>
      <c r="D78" t="s">
        <v>880</v>
      </c>
      <c r="E78" t="s">
        <v>880</v>
      </c>
      <c r="F78" s="5" t="s">
        <v>568</v>
      </c>
      <c r="G78" s="21">
        <f t="shared" si="1"/>
        <v>5.1243325475902788</v>
      </c>
      <c r="H78" s="22"/>
    </row>
    <row r="79" spans="1:8" x14ac:dyDescent="0.25">
      <c r="A79" s="4" t="s">
        <v>163</v>
      </c>
      <c r="B79" s="2">
        <v>31.1</v>
      </c>
      <c r="C79" s="4" t="s">
        <v>162</v>
      </c>
      <c r="D79" s="4" t="s">
        <v>880</v>
      </c>
      <c r="E79" s="4" t="s">
        <v>880</v>
      </c>
      <c r="F79" s="5" t="s">
        <v>573</v>
      </c>
      <c r="G79" s="21">
        <f t="shared" si="1"/>
        <v>5.1079084048095407</v>
      </c>
      <c r="H79" s="22"/>
    </row>
    <row r="80" spans="1:8" x14ac:dyDescent="0.25">
      <c r="A80" t="s">
        <v>336</v>
      </c>
      <c r="B80" s="8">
        <v>30.9</v>
      </c>
      <c r="C80" t="s">
        <v>334</v>
      </c>
      <c r="D80">
        <v>13</v>
      </c>
      <c r="E80">
        <v>13</v>
      </c>
      <c r="F80" s="6" t="s">
        <v>568</v>
      </c>
      <c r="G80" s="21">
        <f t="shared" si="1"/>
        <v>5.0750601192480644</v>
      </c>
      <c r="H80" s="22"/>
    </row>
    <row r="81" spans="1:8" x14ac:dyDescent="0.25">
      <c r="A81" t="s">
        <v>278</v>
      </c>
      <c r="B81" s="8">
        <v>30.9</v>
      </c>
      <c r="C81" t="s">
        <v>334</v>
      </c>
      <c r="D81">
        <v>7.73</v>
      </c>
      <c r="F81" s="6" t="s">
        <v>571</v>
      </c>
      <c r="G81" s="21">
        <f t="shared" si="1"/>
        <v>5.0750601192480644</v>
      </c>
      <c r="H81" s="22" t="s">
        <v>608</v>
      </c>
    </row>
    <row r="82" spans="1:8" x14ac:dyDescent="0.25">
      <c r="A82" t="s">
        <v>144</v>
      </c>
      <c r="B82" s="8">
        <v>30.8</v>
      </c>
      <c r="C82" t="s">
        <v>142</v>
      </c>
      <c r="D82">
        <v>21.68</v>
      </c>
      <c r="E82">
        <v>23.41</v>
      </c>
      <c r="F82" s="5" t="s">
        <v>568</v>
      </c>
      <c r="G82" s="21">
        <f t="shared" si="1"/>
        <v>5.0586359764673263</v>
      </c>
      <c r="H82" s="22"/>
    </row>
    <row r="83" spans="1:8" x14ac:dyDescent="0.25">
      <c r="A83" t="s">
        <v>415</v>
      </c>
      <c r="B83" s="8">
        <v>30.5</v>
      </c>
      <c r="C83" t="s">
        <v>219</v>
      </c>
      <c r="D83">
        <v>13.5</v>
      </c>
      <c r="E83">
        <v>13.5</v>
      </c>
      <c r="F83" s="6" t="s">
        <v>569</v>
      </c>
      <c r="G83" s="21">
        <f t="shared" si="1"/>
        <v>5.009363548125112</v>
      </c>
      <c r="H83" s="22"/>
    </row>
    <row r="84" spans="1:8" x14ac:dyDescent="0.25">
      <c r="A84" t="s">
        <v>156</v>
      </c>
      <c r="B84" s="8">
        <v>30.5</v>
      </c>
      <c r="C84" t="s">
        <v>154</v>
      </c>
      <c r="D84">
        <v>1.55</v>
      </c>
      <c r="F84" s="6" t="s">
        <v>721</v>
      </c>
      <c r="G84" s="21">
        <f t="shared" si="1"/>
        <v>5.009363548125112</v>
      </c>
      <c r="H84" s="22" t="s">
        <v>219</v>
      </c>
    </row>
    <row r="85" spans="1:8" x14ac:dyDescent="0.25">
      <c r="A85" t="s">
        <v>60</v>
      </c>
      <c r="B85" s="8">
        <v>30.3</v>
      </c>
      <c r="C85" t="s">
        <v>183</v>
      </c>
      <c r="D85">
        <v>15.33</v>
      </c>
      <c r="F85" s="6" t="s">
        <v>573</v>
      </c>
      <c r="G85" s="21">
        <f t="shared" si="1"/>
        <v>4.9765152625636366</v>
      </c>
      <c r="H85" s="22" t="s">
        <v>334</v>
      </c>
    </row>
    <row r="86" spans="1:8" x14ac:dyDescent="0.25">
      <c r="A86" t="s">
        <v>113</v>
      </c>
      <c r="B86" s="8">
        <v>30.3</v>
      </c>
      <c r="C86" t="s">
        <v>112</v>
      </c>
      <c r="D86">
        <v>14.28</v>
      </c>
      <c r="E86">
        <v>14.9</v>
      </c>
      <c r="F86" s="6" t="s">
        <v>572</v>
      </c>
      <c r="G86" s="21">
        <f t="shared" si="1"/>
        <v>4.9765152625636366</v>
      </c>
      <c r="H86" s="22"/>
    </row>
    <row r="87" spans="1:8" x14ac:dyDescent="0.25">
      <c r="A87" t="s">
        <v>338</v>
      </c>
      <c r="B87" s="8">
        <v>30.3</v>
      </c>
      <c r="C87" t="s">
        <v>334</v>
      </c>
      <c r="D87">
        <v>7.73</v>
      </c>
      <c r="F87" s="6" t="s">
        <v>569</v>
      </c>
      <c r="G87" s="21">
        <f t="shared" si="1"/>
        <v>4.9765152625636366</v>
      </c>
      <c r="H87" s="22" t="s">
        <v>245</v>
      </c>
    </row>
    <row r="88" spans="1:8" x14ac:dyDescent="0.25">
      <c r="A88" t="s">
        <v>61</v>
      </c>
      <c r="B88" s="8">
        <v>30.1</v>
      </c>
      <c r="C88" t="s">
        <v>55</v>
      </c>
      <c r="D88">
        <v>8.6999999999999993</v>
      </c>
      <c r="E88">
        <v>9.1999999999999993</v>
      </c>
      <c r="F88" s="6" t="s">
        <v>574</v>
      </c>
      <c r="G88" s="21">
        <f t="shared" si="1"/>
        <v>4.9436669770021604</v>
      </c>
      <c r="H88" s="22"/>
    </row>
    <row r="89" spans="1:8" s="13" customFormat="1" x14ac:dyDescent="0.25">
      <c r="A89" s="15" t="s">
        <v>479</v>
      </c>
      <c r="B89" s="15">
        <v>30</v>
      </c>
      <c r="C89" s="15" t="s">
        <v>183</v>
      </c>
      <c r="D89" s="15">
        <v>1.38</v>
      </c>
      <c r="E89" s="15">
        <v>1.44</v>
      </c>
      <c r="F89" s="15" t="s">
        <v>571</v>
      </c>
      <c r="G89" s="29">
        <f t="shared" si="1"/>
        <v>4.9272428342214223</v>
      </c>
      <c r="H89" s="35" t="s">
        <v>622</v>
      </c>
    </row>
    <row r="90" spans="1:8" x14ac:dyDescent="0.25">
      <c r="A90" t="s">
        <v>45</v>
      </c>
      <c r="B90" s="8">
        <v>30</v>
      </c>
      <c r="C90" t="s">
        <v>44</v>
      </c>
      <c r="D90" t="s">
        <v>880</v>
      </c>
      <c r="E90" t="s">
        <v>880</v>
      </c>
      <c r="F90" s="6" t="s">
        <v>572</v>
      </c>
      <c r="G90" s="21">
        <f t="shared" si="1"/>
        <v>4.9272428342214223</v>
      </c>
      <c r="H90" s="22"/>
    </row>
    <row r="91" spans="1:8" x14ac:dyDescent="0.25">
      <c r="A91" t="s">
        <v>128</v>
      </c>
      <c r="B91" s="8">
        <v>29.8</v>
      </c>
      <c r="C91" t="s">
        <v>122</v>
      </c>
      <c r="D91" t="s">
        <v>880</v>
      </c>
      <c r="E91" t="s">
        <v>880</v>
      </c>
      <c r="F91" s="6" t="s">
        <v>575</v>
      </c>
      <c r="G91" s="21">
        <f t="shared" si="1"/>
        <v>4.8943945486599461</v>
      </c>
      <c r="H91" s="22"/>
    </row>
    <row r="92" spans="1:8" x14ac:dyDescent="0.25">
      <c r="A92" t="s">
        <v>58</v>
      </c>
      <c r="B92" s="8">
        <v>29.7</v>
      </c>
      <c r="C92" t="s">
        <v>55</v>
      </c>
      <c r="D92" t="s">
        <v>880</v>
      </c>
      <c r="E92" t="s">
        <v>880</v>
      </c>
      <c r="F92" s="6" t="s">
        <v>576</v>
      </c>
      <c r="G92" s="21">
        <f t="shared" si="1"/>
        <v>4.8779704058792079</v>
      </c>
      <c r="H92" s="22"/>
    </row>
    <row r="93" spans="1:8" x14ac:dyDescent="0.25">
      <c r="A93" t="s">
        <v>362</v>
      </c>
      <c r="B93" s="8">
        <v>29.3</v>
      </c>
      <c r="C93" t="s">
        <v>31</v>
      </c>
      <c r="D93" t="s">
        <v>881</v>
      </c>
      <c r="F93" s="5" t="s">
        <v>570</v>
      </c>
      <c r="G93" s="21">
        <f t="shared" si="1"/>
        <v>4.8122738347562555</v>
      </c>
      <c r="H93" s="22" t="s">
        <v>219</v>
      </c>
    </row>
    <row r="94" spans="1:8" x14ac:dyDescent="0.25">
      <c r="A94" s="4" t="s">
        <v>33</v>
      </c>
      <c r="B94" s="2">
        <v>29.1</v>
      </c>
      <c r="C94" s="4" t="s">
        <v>31</v>
      </c>
      <c r="D94">
        <v>7.55</v>
      </c>
      <c r="E94">
        <v>8</v>
      </c>
      <c r="F94" s="6" t="s">
        <v>568</v>
      </c>
      <c r="G94" s="21">
        <f t="shared" si="1"/>
        <v>4.7794255491947792</v>
      </c>
      <c r="H94" s="22"/>
    </row>
    <row r="95" spans="1:8" x14ac:dyDescent="0.25">
      <c r="A95" t="s">
        <v>159</v>
      </c>
      <c r="B95" s="8">
        <v>29.1</v>
      </c>
      <c r="C95" t="s">
        <v>154</v>
      </c>
      <c r="D95">
        <v>3.5</v>
      </c>
      <c r="F95" s="6" t="s">
        <v>576</v>
      </c>
      <c r="G95" s="21">
        <f t="shared" si="1"/>
        <v>4.7794255491947792</v>
      </c>
      <c r="H95" s="22" t="s">
        <v>608</v>
      </c>
    </row>
    <row r="96" spans="1:8" x14ac:dyDescent="0.25">
      <c r="A96" t="s">
        <v>25</v>
      </c>
      <c r="B96" s="8">
        <v>29.1</v>
      </c>
      <c r="C96" t="s">
        <v>21</v>
      </c>
      <c r="D96" t="s">
        <v>880</v>
      </c>
      <c r="E96" t="s">
        <v>880</v>
      </c>
      <c r="F96" s="6" t="s">
        <v>576</v>
      </c>
      <c r="G96" s="21">
        <f t="shared" si="1"/>
        <v>4.7794255491947792</v>
      </c>
      <c r="H96" s="22"/>
    </row>
    <row r="97" spans="1:8" x14ac:dyDescent="0.25">
      <c r="A97" t="s">
        <v>8</v>
      </c>
      <c r="B97" s="8">
        <v>29</v>
      </c>
      <c r="C97" t="s">
        <v>44</v>
      </c>
      <c r="D97">
        <v>6.6</v>
      </c>
      <c r="F97" s="6" t="s">
        <v>571</v>
      </c>
      <c r="G97" s="21">
        <f t="shared" si="1"/>
        <v>4.7630014064140411</v>
      </c>
      <c r="H97" s="22" t="s">
        <v>70</v>
      </c>
    </row>
    <row r="98" spans="1:8" x14ac:dyDescent="0.25">
      <c r="A98" s="4" t="s">
        <v>265</v>
      </c>
      <c r="B98" s="2">
        <v>29</v>
      </c>
      <c r="C98" s="4" t="s">
        <v>258</v>
      </c>
      <c r="D98" s="4">
        <v>1.1299999999999999</v>
      </c>
      <c r="E98" s="4"/>
      <c r="F98" s="5" t="s">
        <v>570</v>
      </c>
      <c r="G98" s="21">
        <f t="shared" si="1"/>
        <v>4.7630014064140411</v>
      </c>
      <c r="H98" s="22" t="s">
        <v>608</v>
      </c>
    </row>
    <row r="99" spans="1:8" x14ac:dyDescent="0.25">
      <c r="A99" t="s">
        <v>312</v>
      </c>
      <c r="B99" s="8">
        <v>28.9</v>
      </c>
      <c r="C99" t="s">
        <v>309</v>
      </c>
      <c r="D99">
        <v>11.3</v>
      </c>
      <c r="E99">
        <v>11.77</v>
      </c>
      <c r="F99" s="6" t="s">
        <v>569</v>
      </c>
      <c r="G99" s="21">
        <f t="shared" si="1"/>
        <v>4.746577263633303</v>
      </c>
      <c r="H99" s="22"/>
    </row>
    <row r="100" spans="1:8" x14ac:dyDescent="0.25">
      <c r="A100" t="s">
        <v>119</v>
      </c>
      <c r="B100" s="8">
        <v>28.8</v>
      </c>
      <c r="C100" t="s">
        <v>309</v>
      </c>
      <c r="D100">
        <v>5.9</v>
      </c>
      <c r="E100">
        <v>6.12</v>
      </c>
      <c r="F100" s="5" t="s">
        <v>571</v>
      </c>
      <c r="G100" s="21">
        <f t="shared" si="1"/>
        <v>4.7301531208525649</v>
      </c>
      <c r="H100" s="22"/>
    </row>
    <row r="101" spans="1:8" x14ac:dyDescent="0.25">
      <c r="A101" t="s">
        <v>77</v>
      </c>
      <c r="B101" s="8">
        <v>28.6</v>
      </c>
      <c r="C101" t="s">
        <v>70</v>
      </c>
      <c r="D101">
        <v>10.99</v>
      </c>
      <c r="E101">
        <v>11.44</v>
      </c>
      <c r="F101" s="6" t="s">
        <v>571</v>
      </c>
      <c r="G101" s="21">
        <f t="shared" si="1"/>
        <v>4.6973048352910887</v>
      </c>
      <c r="H101" s="22"/>
    </row>
    <row r="102" spans="1:8" x14ac:dyDescent="0.25">
      <c r="A102" t="s">
        <v>216</v>
      </c>
      <c r="B102" s="8">
        <v>28.5</v>
      </c>
      <c r="C102" t="s">
        <v>211</v>
      </c>
      <c r="D102">
        <v>1.01</v>
      </c>
      <c r="F102" s="6" t="s">
        <v>572</v>
      </c>
      <c r="G102" s="21">
        <f t="shared" si="1"/>
        <v>4.6808806925103505</v>
      </c>
      <c r="H102" s="22" t="s">
        <v>19</v>
      </c>
    </row>
    <row r="103" spans="1:8" x14ac:dyDescent="0.25">
      <c r="A103" s="4" t="s">
        <v>149</v>
      </c>
      <c r="B103" s="2">
        <v>28.5</v>
      </c>
      <c r="C103" s="4" t="s">
        <v>142</v>
      </c>
      <c r="D103" s="4">
        <v>5.57</v>
      </c>
      <c r="E103" s="4">
        <v>5.98</v>
      </c>
      <c r="F103" s="5" t="s">
        <v>572</v>
      </c>
      <c r="G103" s="21">
        <f t="shared" si="1"/>
        <v>4.6808806925103505</v>
      </c>
      <c r="H103" s="22"/>
    </row>
    <row r="104" spans="1:8" x14ac:dyDescent="0.25">
      <c r="A104" s="4" t="s">
        <v>291</v>
      </c>
      <c r="B104" s="2">
        <v>28.5</v>
      </c>
      <c r="C104" s="4" t="s">
        <v>283</v>
      </c>
      <c r="D104" s="4" t="s">
        <v>880</v>
      </c>
      <c r="E104" s="4" t="s">
        <v>880</v>
      </c>
      <c r="F104" s="5" t="s">
        <v>570</v>
      </c>
      <c r="G104" s="21">
        <f t="shared" si="1"/>
        <v>4.6808806925103505</v>
      </c>
      <c r="H104" s="22"/>
    </row>
    <row r="105" spans="1:8" x14ac:dyDescent="0.25">
      <c r="A105" t="s">
        <v>16</v>
      </c>
      <c r="B105" s="8">
        <v>28.3</v>
      </c>
      <c r="C105" t="s">
        <v>21</v>
      </c>
      <c r="D105">
        <v>5</v>
      </c>
      <c r="F105" s="6" t="s">
        <v>575</v>
      </c>
      <c r="G105" s="21">
        <f t="shared" si="1"/>
        <v>4.6480324069488752</v>
      </c>
      <c r="H105" s="22" t="s">
        <v>132</v>
      </c>
    </row>
    <row r="106" spans="1:8" x14ac:dyDescent="0.25">
      <c r="A106" t="s">
        <v>32</v>
      </c>
      <c r="B106" s="8">
        <v>28.2</v>
      </c>
      <c r="C106" t="s">
        <v>31</v>
      </c>
      <c r="D106">
        <v>15.3</v>
      </c>
      <c r="E106">
        <v>16.8</v>
      </c>
      <c r="F106" s="6" t="s">
        <v>568</v>
      </c>
      <c r="G106" s="21">
        <f t="shared" si="1"/>
        <v>4.6316082641681362</v>
      </c>
      <c r="H106" s="22" t="s">
        <v>154</v>
      </c>
    </row>
    <row r="107" spans="1:8" x14ac:dyDescent="0.25">
      <c r="A107" t="s">
        <v>478</v>
      </c>
      <c r="B107" s="8">
        <v>28.1</v>
      </c>
      <c r="C107" t="s">
        <v>197</v>
      </c>
      <c r="D107">
        <v>5.15</v>
      </c>
      <c r="E107">
        <v>5.38</v>
      </c>
      <c r="F107" s="5" t="s">
        <v>576</v>
      </c>
      <c r="G107" s="21">
        <f t="shared" si="1"/>
        <v>4.615184121387399</v>
      </c>
      <c r="H107" s="22"/>
    </row>
    <row r="108" spans="1:8" x14ac:dyDescent="0.25">
      <c r="A108" t="s">
        <v>121</v>
      </c>
      <c r="B108" s="8">
        <v>28</v>
      </c>
      <c r="C108" t="s">
        <v>122</v>
      </c>
      <c r="D108" t="s">
        <v>880</v>
      </c>
      <c r="E108" t="s">
        <v>880</v>
      </c>
      <c r="F108" s="6" t="s">
        <v>571</v>
      </c>
      <c r="G108" s="21">
        <f t="shared" si="1"/>
        <v>4.5987599786066609</v>
      </c>
      <c r="H108" s="22"/>
    </row>
    <row r="109" spans="1:8" x14ac:dyDescent="0.25">
      <c r="A109" s="4" t="s">
        <v>177</v>
      </c>
      <c r="B109" s="2">
        <v>27.9</v>
      </c>
      <c r="C109" s="4" t="s">
        <v>175</v>
      </c>
      <c r="D109" s="4">
        <v>3.18</v>
      </c>
      <c r="E109" s="4"/>
      <c r="F109" s="5" t="s">
        <v>569</v>
      </c>
      <c r="G109" s="21">
        <f t="shared" si="1"/>
        <v>4.5823358358259219</v>
      </c>
      <c r="H109" s="22" t="s">
        <v>80</v>
      </c>
    </row>
    <row r="110" spans="1:8" x14ac:dyDescent="0.25">
      <c r="A110" t="s">
        <v>221</v>
      </c>
      <c r="B110" s="8">
        <v>27.9</v>
      </c>
      <c r="C110" t="s">
        <v>219</v>
      </c>
      <c r="D110">
        <v>8.5</v>
      </c>
      <c r="F110" s="6" t="s">
        <v>572</v>
      </c>
      <c r="G110" s="21">
        <f t="shared" si="1"/>
        <v>4.5823358358259219</v>
      </c>
      <c r="H110" s="22" t="s">
        <v>211</v>
      </c>
    </row>
    <row r="111" spans="1:8" x14ac:dyDescent="0.25">
      <c r="A111" t="s">
        <v>229</v>
      </c>
      <c r="B111" s="8">
        <v>27.8</v>
      </c>
      <c r="C111" t="s">
        <v>142</v>
      </c>
      <c r="D111">
        <v>11.86</v>
      </c>
      <c r="E111">
        <v>11.5</v>
      </c>
      <c r="F111" s="5" t="s">
        <v>576</v>
      </c>
      <c r="G111" s="21">
        <f t="shared" si="1"/>
        <v>4.5659116930451846</v>
      </c>
      <c r="H111" s="22"/>
    </row>
    <row r="112" spans="1:8" x14ac:dyDescent="0.25">
      <c r="A112" s="4" t="s">
        <v>66</v>
      </c>
      <c r="B112" s="2">
        <v>27.7</v>
      </c>
      <c r="C112" s="4" t="s">
        <v>55</v>
      </c>
      <c r="D112" s="4" t="s">
        <v>880</v>
      </c>
      <c r="E112" s="4"/>
      <c r="F112" s="5" t="s">
        <v>575</v>
      </c>
      <c r="G112" s="21">
        <f t="shared" si="1"/>
        <v>4.5494875502644465</v>
      </c>
      <c r="H112" s="22" t="s">
        <v>608</v>
      </c>
    </row>
    <row r="113" spans="1:8" x14ac:dyDescent="0.25">
      <c r="A113" t="s">
        <v>348</v>
      </c>
      <c r="B113" s="8">
        <v>27.6</v>
      </c>
      <c r="C113" t="s">
        <v>70</v>
      </c>
      <c r="D113">
        <v>1.9</v>
      </c>
      <c r="E113">
        <v>1.99</v>
      </c>
      <c r="F113" s="5" t="s">
        <v>570</v>
      </c>
      <c r="G113" s="21">
        <f t="shared" si="1"/>
        <v>4.5330634074837084</v>
      </c>
      <c r="H113" s="22" t="s">
        <v>132</v>
      </c>
    </row>
    <row r="114" spans="1:8" x14ac:dyDescent="0.25">
      <c r="A114" t="s">
        <v>483</v>
      </c>
      <c r="B114" s="8">
        <v>27.5</v>
      </c>
      <c r="C114" t="s">
        <v>154</v>
      </c>
      <c r="D114">
        <v>3.18</v>
      </c>
      <c r="F114" s="6" t="s">
        <v>571</v>
      </c>
      <c r="G114" s="21">
        <f t="shared" si="1"/>
        <v>4.5166392647029703</v>
      </c>
      <c r="H114" s="22" t="s">
        <v>309</v>
      </c>
    </row>
    <row r="115" spans="1:8" x14ac:dyDescent="0.25">
      <c r="A115" s="4" t="s">
        <v>231</v>
      </c>
      <c r="B115" s="2">
        <v>27.5</v>
      </c>
      <c r="C115" s="4" t="s">
        <v>232</v>
      </c>
      <c r="D115" s="4" t="s">
        <v>880</v>
      </c>
      <c r="E115" s="4" t="s">
        <v>880</v>
      </c>
      <c r="F115" s="5" t="s">
        <v>571</v>
      </c>
      <c r="G115" s="21">
        <f t="shared" si="1"/>
        <v>4.5166392647029703</v>
      </c>
      <c r="H115" s="22"/>
    </row>
    <row r="116" spans="1:8" x14ac:dyDescent="0.25">
      <c r="A116" s="11" t="s">
        <v>529</v>
      </c>
      <c r="B116" s="8">
        <v>27.4</v>
      </c>
      <c r="C116" t="s">
        <v>162</v>
      </c>
      <c r="D116" t="s">
        <v>880</v>
      </c>
      <c r="E116" t="s">
        <v>880</v>
      </c>
      <c r="F116" s="6" t="s">
        <v>575</v>
      </c>
      <c r="G116" s="21">
        <f t="shared" si="1"/>
        <v>4.5002151219222322</v>
      </c>
      <c r="H116" s="22"/>
    </row>
    <row r="117" spans="1:8" x14ac:dyDescent="0.25">
      <c r="A117" s="4" t="s">
        <v>382</v>
      </c>
      <c r="B117" s="2">
        <v>27.1</v>
      </c>
      <c r="C117" s="4" t="s">
        <v>19</v>
      </c>
      <c r="D117" s="4">
        <v>6</v>
      </c>
      <c r="E117" s="4">
        <v>6</v>
      </c>
      <c r="F117" s="5" t="s">
        <v>572</v>
      </c>
      <c r="G117" s="21">
        <f t="shared" si="1"/>
        <v>4.4509426935800178</v>
      </c>
      <c r="H117" s="22"/>
    </row>
    <row r="118" spans="1:8" x14ac:dyDescent="0.25">
      <c r="A118" s="1" t="s">
        <v>67</v>
      </c>
      <c r="B118" s="2">
        <v>27</v>
      </c>
      <c r="C118" s="4" t="s">
        <v>55</v>
      </c>
      <c r="D118" s="4">
        <v>11.95</v>
      </c>
      <c r="E118" s="4">
        <v>12.91</v>
      </c>
      <c r="F118" s="5" t="s">
        <v>570</v>
      </c>
      <c r="G118" s="21">
        <f t="shared" si="1"/>
        <v>4.4345185507992797</v>
      </c>
      <c r="H118" s="22"/>
    </row>
    <row r="119" spans="1:8" x14ac:dyDescent="0.25">
      <c r="A119" t="s">
        <v>244</v>
      </c>
      <c r="B119" s="8">
        <v>26.8</v>
      </c>
      <c r="C119" t="s">
        <v>245</v>
      </c>
      <c r="D119">
        <v>8.3699999999999992</v>
      </c>
      <c r="E119">
        <v>8.3699999999999992</v>
      </c>
      <c r="F119" s="6" t="s">
        <v>570</v>
      </c>
      <c r="G119" s="21">
        <f t="shared" si="1"/>
        <v>4.4016702652378035</v>
      </c>
      <c r="H119" s="22" t="s">
        <v>154</v>
      </c>
    </row>
    <row r="120" spans="1:8" x14ac:dyDescent="0.25">
      <c r="A120" s="4" t="s">
        <v>185</v>
      </c>
      <c r="B120" s="2">
        <v>26.7</v>
      </c>
      <c r="C120" s="4" t="s">
        <v>55</v>
      </c>
      <c r="D120" s="4">
        <v>12</v>
      </c>
      <c r="E120" s="4"/>
      <c r="F120" s="5" t="s">
        <v>576</v>
      </c>
      <c r="G120" s="21">
        <f t="shared" si="1"/>
        <v>4.3852461224570654</v>
      </c>
      <c r="H120" s="22" t="s">
        <v>334</v>
      </c>
    </row>
    <row r="121" spans="1:8" x14ac:dyDescent="0.25">
      <c r="A121" t="s">
        <v>34</v>
      </c>
      <c r="B121" s="8">
        <v>26.7</v>
      </c>
      <c r="C121" t="s">
        <v>31</v>
      </c>
      <c r="D121" t="s">
        <v>880</v>
      </c>
      <c r="E121" t="s">
        <v>880</v>
      </c>
      <c r="F121" s="6" t="s">
        <v>572</v>
      </c>
      <c r="G121" s="21">
        <f t="shared" si="1"/>
        <v>4.3852461224570654</v>
      </c>
      <c r="H121" s="22"/>
    </row>
    <row r="122" spans="1:8" x14ac:dyDescent="0.25">
      <c r="A122" t="s">
        <v>50</v>
      </c>
      <c r="B122" s="8">
        <v>26.7</v>
      </c>
      <c r="C122" t="s">
        <v>44</v>
      </c>
      <c r="D122" t="s">
        <v>880</v>
      </c>
      <c r="E122" t="s">
        <v>880</v>
      </c>
      <c r="F122" s="5" t="s">
        <v>568</v>
      </c>
      <c r="G122" s="21">
        <f t="shared" si="1"/>
        <v>4.3852461224570654</v>
      </c>
      <c r="H122" s="22"/>
    </row>
    <row r="123" spans="1:8" x14ac:dyDescent="0.25">
      <c r="A123" s="1" t="s">
        <v>24</v>
      </c>
      <c r="B123" s="8">
        <v>26.7</v>
      </c>
      <c r="C123" s="1" t="s">
        <v>334</v>
      </c>
      <c r="D123" t="s">
        <v>881</v>
      </c>
      <c r="F123" s="6" t="s">
        <v>568</v>
      </c>
      <c r="G123" s="21">
        <f t="shared" si="1"/>
        <v>4.3852461224570654</v>
      </c>
      <c r="H123" s="22" t="s">
        <v>608</v>
      </c>
    </row>
    <row r="124" spans="1:8" x14ac:dyDescent="0.25">
      <c r="A124" t="s">
        <v>346</v>
      </c>
      <c r="B124" s="8">
        <v>26.6</v>
      </c>
      <c r="C124" t="s">
        <v>175</v>
      </c>
      <c r="D124">
        <v>6.79</v>
      </c>
      <c r="E124">
        <v>7.1</v>
      </c>
      <c r="F124" s="5" t="s">
        <v>570</v>
      </c>
      <c r="G124" s="21">
        <f t="shared" si="1"/>
        <v>4.3688219796763272</v>
      </c>
      <c r="H124" s="22" t="s">
        <v>142</v>
      </c>
    </row>
    <row r="125" spans="1:8" x14ac:dyDescent="0.25">
      <c r="A125" s="10" t="s">
        <v>559</v>
      </c>
      <c r="B125" s="2">
        <v>26.5</v>
      </c>
      <c r="C125" s="4" t="s">
        <v>183</v>
      </c>
      <c r="D125" s="4" t="s">
        <v>880</v>
      </c>
      <c r="E125" s="4" t="s">
        <v>880</v>
      </c>
      <c r="F125" s="5" t="s">
        <v>576</v>
      </c>
      <c r="G125" s="21">
        <f t="shared" si="1"/>
        <v>4.3523978368955891</v>
      </c>
      <c r="H125" s="22"/>
    </row>
    <row r="126" spans="1:8" x14ac:dyDescent="0.25">
      <c r="A126" t="s">
        <v>391</v>
      </c>
      <c r="B126" s="8">
        <v>26.5</v>
      </c>
      <c r="C126" t="s">
        <v>197</v>
      </c>
      <c r="D126">
        <v>3</v>
      </c>
      <c r="E126">
        <v>3</v>
      </c>
      <c r="F126" s="5" t="s">
        <v>575</v>
      </c>
      <c r="G126" s="21">
        <f t="shared" si="1"/>
        <v>4.3523978368955891</v>
      </c>
      <c r="H126" s="22"/>
    </row>
    <row r="127" spans="1:8" x14ac:dyDescent="0.25">
      <c r="A127" t="s">
        <v>394</v>
      </c>
      <c r="B127" s="8">
        <v>26.5</v>
      </c>
      <c r="C127" t="s">
        <v>258</v>
      </c>
      <c r="D127">
        <v>2.75</v>
      </c>
      <c r="E127">
        <v>2.87</v>
      </c>
      <c r="F127" s="5" t="s">
        <v>574</v>
      </c>
      <c r="G127" s="21">
        <f t="shared" si="1"/>
        <v>4.3523978368955891</v>
      </c>
      <c r="H127" s="22"/>
    </row>
    <row r="128" spans="1:8" x14ac:dyDescent="0.25">
      <c r="A128" t="s">
        <v>3</v>
      </c>
      <c r="B128" s="8">
        <v>26.4</v>
      </c>
      <c r="C128" t="s">
        <v>211</v>
      </c>
      <c r="D128">
        <v>6.68</v>
      </c>
      <c r="F128" s="6" t="s">
        <v>574</v>
      </c>
      <c r="G128" s="21">
        <f t="shared" si="1"/>
        <v>4.335973694114851</v>
      </c>
      <c r="H128" s="22" t="s">
        <v>55</v>
      </c>
    </row>
    <row r="129" spans="1:8" x14ac:dyDescent="0.25">
      <c r="A129" s="4" t="s">
        <v>490</v>
      </c>
      <c r="B129" s="2">
        <v>26.2</v>
      </c>
      <c r="C129" s="4" t="s">
        <v>197</v>
      </c>
      <c r="D129" s="4">
        <v>4.4000000000000004</v>
      </c>
      <c r="E129" s="4">
        <v>4.6500000000000004</v>
      </c>
      <c r="F129" s="5" t="s">
        <v>571</v>
      </c>
      <c r="G129" s="21">
        <f t="shared" ref="G129:G192" si="2">B129/I$4</f>
        <v>4.3031254085533748</v>
      </c>
      <c r="H129" s="22"/>
    </row>
    <row r="130" spans="1:8" x14ac:dyDescent="0.25">
      <c r="A130" s="4" t="s">
        <v>56</v>
      </c>
      <c r="B130" s="2">
        <v>26.1</v>
      </c>
      <c r="C130" s="4" t="s">
        <v>55</v>
      </c>
      <c r="D130" s="4">
        <v>6.45</v>
      </c>
      <c r="E130" s="4">
        <v>6.9</v>
      </c>
      <c r="F130" s="5" t="s">
        <v>568</v>
      </c>
      <c r="G130" s="21">
        <f t="shared" si="2"/>
        <v>4.2867012657726375</v>
      </c>
      <c r="H130" s="22"/>
    </row>
    <row r="131" spans="1:8" x14ac:dyDescent="0.25">
      <c r="A131" t="s">
        <v>200</v>
      </c>
      <c r="B131" s="8">
        <v>26.1</v>
      </c>
      <c r="C131" t="s">
        <v>197</v>
      </c>
      <c r="D131">
        <v>6.34</v>
      </c>
      <c r="E131">
        <v>6.76</v>
      </c>
      <c r="F131" s="6" t="s">
        <v>569</v>
      </c>
      <c r="G131" s="21">
        <f t="shared" si="2"/>
        <v>4.2867012657726375</v>
      </c>
      <c r="H131" s="22"/>
    </row>
    <row r="132" spans="1:8" x14ac:dyDescent="0.25">
      <c r="A132" t="s">
        <v>345</v>
      </c>
      <c r="B132" s="8">
        <v>26</v>
      </c>
      <c r="C132" t="s">
        <v>197</v>
      </c>
      <c r="D132">
        <v>2.02</v>
      </c>
      <c r="E132">
        <v>2.11</v>
      </c>
      <c r="F132" s="5" t="s">
        <v>570</v>
      </c>
      <c r="G132" s="21">
        <f t="shared" si="2"/>
        <v>4.2702771229918985</v>
      </c>
      <c r="H132" s="22"/>
    </row>
    <row r="133" spans="1:8" x14ac:dyDescent="0.25">
      <c r="A133" t="s">
        <v>172</v>
      </c>
      <c r="B133" s="8">
        <v>26</v>
      </c>
      <c r="C133" t="s">
        <v>162</v>
      </c>
      <c r="D133">
        <v>8.6</v>
      </c>
      <c r="E133">
        <v>8</v>
      </c>
      <c r="F133" s="6" t="s">
        <v>570</v>
      </c>
      <c r="G133" s="21">
        <f t="shared" si="2"/>
        <v>4.2702771229918985</v>
      </c>
      <c r="H133" s="22" t="s">
        <v>175</v>
      </c>
    </row>
    <row r="134" spans="1:8" x14ac:dyDescent="0.25">
      <c r="A134" s="4" t="s">
        <v>86</v>
      </c>
      <c r="B134" s="2">
        <v>26</v>
      </c>
      <c r="C134" s="4" t="s">
        <v>18</v>
      </c>
      <c r="D134" s="4" t="s">
        <v>880</v>
      </c>
      <c r="E134" s="4" t="s">
        <v>880</v>
      </c>
      <c r="F134" s="5" t="s">
        <v>575</v>
      </c>
      <c r="G134" s="21">
        <f t="shared" si="2"/>
        <v>4.2702771229918985</v>
      </c>
      <c r="H134" s="22"/>
    </row>
    <row r="135" spans="1:8" x14ac:dyDescent="0.25">
      <c r="A135" s="4" t="s">
        <v>47</v>
      </c>
      <c r="B135" s="2">
        <v>25.9</v>
      </c>
      <c r="C135" s="4" t="s">
        <v>44</v>
      </c>
      <c r="D135" s="4">
        <v>2.23</v>
      </c>
      <c r="E135" s="4"/>
      <c r="F135" s="5" t="s">
        <v>574</v>
      </c>
      <c r="G135" s="21">
        <f t="shared" si="2"/>
        <v>4.2538529802111604</v>
      </c>
      <c r="H135" s="22" t="s">
        <v>211</v>
      </c>
    </row>
    <row r="136" spans="1:8" x14ac:dyDescent="0.25">
      <c r="A136" s="12" t="s">
        <v>427</v>
      </c>
      <c r="B136" s="8">
        <v>25.9</v>
      </c>
      <c r="C136" t="s">
        <v>80</v>
      </c>
      <c r="D136" t="s">
        <v>881</v>
      </c>
      <c r="F136" s="6" t="s">
        <v>569</v>
      </c>
      <c r="G136" s="21">
        <f t="shared" si="2"/>
        <v>4.2538529802111604</v>
      </c>
      <c r="H136" s="22" t="s">
        <v>232</v>
      </c>
    </row>
    <row r="137" spans="1:8" x14ac:dyDescent="0.25">
      <c r="A137" s="4" t="s">
        <v>234</v>
      </c>
      <c r="B137" s="2">
        <v>25.8</v>
      </c>
      <c r="C137" s="4" t="s">
        <v>232</v>
      </c>
      <c r="D137" s="4">
        <v>6.5</v>
      </c>
      <c r="E137" s="4">
        <v>7</v>
      </c>
      <c r="F137" s="5" t="s">
        <v>568</v>
      </c>
      <c r="G137" s="21">
        <f t="shared" si="2"/>
        <v>4.2374288374304232</v>
      </c>
      <c r="H137" s="22"/>
    </row>
    <row r="138" spans="1:8" x14ac:dyDescent="0.25">
      <c r="A138" t="s">
        <v>39</v>
      </c>
      <c r="B138" s="8">
        <v>25.7</v>
      </c>
      <c r="C138" t="s">
        <v>31</v>
      </c>
      <c r="D138">
        <v>17.63</v>
      </c>
      <c r="E138">
        <v>18.86</v>
      </c>
      <c r="F138" s="5" t="s">
        <v>570</v>
      </c>
      <c r="G138" s="21">
        <f t="shared" si="2"/>
        <v>4.2210046946496842</v>
      </c>
      <c r="H138" s="22"/>
    </row>
    <row r="139" spans="1:8" x14ac:dyDescent="0.25">
      <c r="A139" s="4" t="s">
        <v>387</v>
      </c>
      <c r="B139" s="2">
        <v>25.6</v>
      </c>
      <c r="C139" s="4" t="s">
        <v>90</v>
      </c>
      <c r="D139" s="4">
        <v>6.76</v>
      </c>
      <c r="E139" s="4">
        <v>6.25</v>
      </c>
      <c r="F139" s="5" t="s">
        <v>572</v>
      </c>
      <c r="G139" s="21">
        <f t="shared" si="2"/>
        <v>4.204580551868947</v>
      </c>
      <c r="H139" s="23"/>
    </row>
    <row r="140" spans="1:8" x14ac:dyDescent="0.25">
      <c r="A140" s="4" t="s">
        <v>51</v>
      </c>
      <c r="B140" s="2">
        <v>25.5</v>
      </c>
      <c r="C140" s="4" t="s">
        <v>44</v>
      </c>
      <c r="D140" s="4">
        <v>9.0399999999999991</v>
      </c>
      <c r="E140" s="4">
        <v>9.6999999999999993</v>
      </c>
      <c r="F140" s="5" t="s">
        <v>571</v>
      </c>
      <c r="G140" s="21">
        <f t="shared" si="2"/>
        <v>4.1881564090882089</v>
      </c>
      <c r="H140" s="22"/>
    </row>
    <row r="141" spans="1:8" x14ac:dyDescent="0.25">
      <c r="A141" s="15" t="s">
        <v>63</v>
      </c>
      <c r="B141" s="15">
        <v>25.4</v>
      </c>
      <c r="C141" s="15" t="s">
        <v>319</v>
      </c>
      <c r="D141" s="15">
        <v>2.16</v>
      </c>
      <c r="E141" s="15"/>
      <c r="F141" s="15" t="s">
        <v>575</v>
      </c>
      <c r="G141" s="29">
        <f t="shared" si="2"/>
        <v>4.1717322663074707</v>
      </c>
      <c r="H141" s="35" t="s">
        <v>622</v>
      </c>
    </row>
    <row r="142" spans="1:8" s="13" customFormat="1" x14ac:dyDescent="0.25">
      <c r="A142" s="11" t="s">
        <v>584</v>
      </c>
      <c r="B142" s="8">
        <v>25.4</v>
      </c>
      <c r="C142" t="s">
        <v>122</v>
      </c>
      <c r="D142" t="s">
        <v>880</v>
      </c>
      <c r="E142" t="s">
        <v>880</v>
      </c>
      <c r="F142" s="6" t="s">
        <v>570</v>
      </c>
      <c r="G142" s="21">
        <f t="shared" si="2"/>
        <v>4.1717322663074707</v>
      </c>
      <c r="H142" s="22"/>
    </row>
    <row r="143" spans="1:8" x14ac:dyDescent="0.25">
      <c r="A143" t="s">
        <v>528</v>
      </c>
      <c r="B143" s="8">
        <v>25.2</v>
      </c>
      <c r="C143" t="s">
        <v>154</v>
      </c>
      <c r="D143" t="s">
        <v>881</v>
      </c>
      <c r="F143" s="6" t="s">
        <v>570</v>
      </c>
      <c r="G143" s="21">
        <f t="shared" si="2"/>
        <v>4.1388839807459945</v>
      </c>
      <c r="H143" s="22" t="s">
        <v>70</v>
      </c>
    </row>
    <row r="144" spans="1:8" x14ac:dyDescent="0.25">
      <c r="A144" t="s">
        <v>486</v>
      </c>
      <c r="B144" s="8">
        <v>25.2</v>
      </c>
      <c r="C144" t="s">
        <v>97</v>
      </c>
      <c r="D144" t="s">
        <v>881</v>
      </c>
      <c r="E144" t="s">
        <v>881</v>
      </c>
      <c r="F144" s="5" t="s">
        <v>571</v>
      </c>
      <c r="G144" s="21">
        <f t="shared" si="2"/>
        <v>4.1388839807459945</v>
      </c>
      <c r="H144" s="22" t="s">
        <v>608</v>
      </c>
    </row>
    <row r="145" spans="1:10" x14ac:dyDescent="0.25">
      <c r="A145" s="4" t="s">
        <v>141</v>
      </c>
      <c r="B145" s="2">
        <v>25.2</v>
      </c>
      <c r="C145" s="4" t="s">
        <v>142</v>
      </c>
      <c r="D145" s="4">
        <v>14.1</v>
      </c>
      <c r="E145" s="4">
        <v>14.6</v>
      </c>
      <c r="F145" s="5" t="s">
        <v>571</v>
      </c>
      <c r="G145" s="21">
        <f t="shared" si="2"/>
        <v>4.1388839807459945</v>
      </c>
      <c r="H145" s="22" t="s">
        <v>175</v>
      </c>
    </row>
    <row r="146" spans="1:10" x14ac:dyDescent="0.25">
      <c r="A146" s="4" t="s">
        <v>421</v>
      </c>
      <c r="B146" s="2">
        <v>25.1</v>
      </c>
      <c r="C146" s="4" t="s">
        <v>90</v>
      </c>
      <c r="D146" s="4">
        <v>2.56</v>
      </c>
      <c r="E146" s="4">
        <v>2.44</v>
      </c>
      <c r="F146" s="5" t="s">
        <v>569</v>
      </c>
      <c r="G146" s="21">
        <f t="shared" si="2"/>
        <v>4.1224598379652564</v>
      </c>
      <c r="H146" s="22"/>
    </row>
    <row r="147" spans="1:10" x14ac:dyDescent="0.25">
      <c r="A147" t="s">
        <v>26</v>
      </c>
      <c r="B147" s="8">
        <v>25.1</v>
      </c>
      <c r="C147" t="s">
        <v>21</v>
      </c>
      <c r="D147">
        <v>7.9</v>
      </c>
      <c r="E147">
        <v>7.9</v>
      </c>
      <c r="F147" s="6" t="s">
        <v>568</v>
      </c>
      <c r="G147" s="21">
        <f t="shared" si="2"/>
        <v>4.1224598379652564</v>
      </c>
      <c r="H147" s="22"/>
    </row>
    <row r="148" spans="1:10" x14ac:dyDescent="0.25">
      <c r="A148" t="s">
        <v>386</v>
      </c>
      <c r="B148" s="8">
        <v>25</v>
      </c>
      <c r="C148" t="s">
        <v>295</v>
      </c>
      <c r="D148">
        <v>4.5</v>
      </c>
      <c r="E148">
        <v>4.7</v>
      </c>
      <c r="F148" s="6" t="s">
        <v>574</v>
      </c>
      <c r="G148" s="21">
        <f t="shared" si="2"/>
        <v>4.1060356951845183</v>
      </c>
      <c r="H148" s="22"/>
      <c r="I148" s="4"/>
      <c r="J148" s="4"/>
    </row>
    <row r="149" spans="1:10" s="4" customFormat="1" ht="15.75" thickBot="1" x14ac:dyDescent="0.3">
      <c r="A149" s="3" t="s">
        <v>93</v>
      </c>
      <c r="B149" s="9">
        <v>24.9</v>
      </c>
      <c r="C149" s="3" t="s">
        <v>90</v>
      </c>
      <c r="D149" s="3" t="s">
        <v>880</v>
      </c>
      <c r="E149" s="3"/>
      <c r="F149" s="7" t="s">
        <v>568</v>
      </c>
      <c r="G149" s="21">
        <f t="shared" si="2"/>
        <v>4.0896115524037802</v>
      </c>
      <c r="H149" s="141" t="s">
        <v>608</v>
      </c>
    </row>
    <row r="150" spans="1:10" s="3" customFormat="1" ht="15.75" thickBot="1" x14ac:dyDescent="0.3">
      <c r="A150" s="4" t="s">
        <v>298</v>
      </c>
      <c r="B150" s="2">
        <v>24.9</v>
      </c>
      <c r="C150" s="4" t="s">
        <v>295</v>
      </c>
      <c r="D150" s="4" t="s">
        <v>880</v>
      </c>
      <c r="E150" s="4" t="s">
        <v>880</v>
      </c>
      <c r="F150" s="5" t="s">
        <v>570</v>
      </c>
      <c r="G150" s="21">
        <f t="shared" si="2"/>
        <v>4.0896115524037802</v>
      </c>
      <c r="H150" s="23"/>
    </row>
    <row r="151" spans="1:10" x14ac:dyDescent="0.25">
      <c r="A151" s="4" t="s">
        <v>482</v>
      </c>
      <c r="B151" s="2">
        <v>24.8</v>
      </c>
      <c r="C151" s="4" t="s">
        <v>258</v>
      </c>
      <c r="D151" s="4">
        <v>10</v>
      </c>
      <c r="E151" s="4">
        <v>9.25</v>
      </c>
      <c r="F151" s="5" t="s">
        <v>571</v>
      </c>
      <c r="G151" s="21">
        <f t="shared" si="2"/>
        <v>4.073187409623042</v>
      </c>
      <c r="H151" s="23"/>
    </row>
    <row r="152" spans="1:10" s="13" customFormat="1" x14ac:dyDescent="0.25">
      <c r="A152" s="15" t="s">
        <v>272</v>
      </c>
      <c r="B152" s="15">
        <v>24.7</v>
      </c>
      <c r="C152" s="15" t="s">
        <v>97</v>
      </c>
      <c r="D152" s="15" t="s">
        <v>881</v>
      </c>
      <c r="E152" s="15"/>
      <c r="F152" s="15" t="s">
        <v>573</v>
      </c>
      <c r="G152" s="29">
        <f t="shared" si="2"/>
        <v>4.0567632668423039</v>
      </c>
      <c r="H152" s="30" t="s">
        <v>622</v>
      </c>
    </row>
    <row r="153" spans="1:10" x14ac:dyDescent="0.25">
      <c r="A153" t="s">
        <v>580</v>
      </c>
      <c r="B153" s="8">
        <v>24.6</v>
      </c>
      <c r="C153" t="s">
        <v>90</v>
      </c>
      <c r="D153">
        <v>5.23</v>
      </c>
      <c r="E153">
        <v>5.45</v>
      </c>
      <c r="F153" s="6" t="s">
        <v>572</v>
      </c>
      <c r="G153" s="21">
        <f t="shared" si="2"/>
        <v>4.0403391240615658</v>
      </c>
      <c r="H153" s="22" t="s">
        <v>232</v>
      </c>
    </row>
    <row r="154" spans="1:10" x14ac:dyDescent="0.25">
      <c r="A154" t="s">
        <v>392</v>
      </c>
      <c r="B154" s="8">
        <v>24.6</v>
      </c>
      <c r="C154" t="s">
        <v>80</v>
      </c>
      <c r="D154">
        <v>4.49</v>
      </c>
      <c r="E154">
        <v>4.83</v>
      </c>
      <c r="F154" s="6" t="s">
        <v>572</v>
      </c>
      <c r="G154" s="21">
        <f t="shared" si="2"/>
        <v>4.0403391240615658</v>
      </c>
      <c r="H154" s="22"/>
    </row>
    <row r="155" spans="1:10" x14ac:dyDescent="0.25">
      <c r="A155" s="4" t="s">
        <v>223</v>
      </c>
      <c r="B155" s="2">
        <v>24.6</v>
      </c>
      <c r="C155" s="4" t="s">
        <v>21</v>
      </c>
      <c r="D155" t="s">
        <v>880</v>
      </c>
      <c r="E155" t="s">
        <v>880</v>
      </c>
      <c r="F155" s="5" t="s">
        <v>573</v>
      </c>
      <c r="G155" s="21">
        <f t="shared" si="2"/>
        <v>4.0403391240615658</v>
      </c>
      <c r="H155" s="22"/>
    </row>
    <row r="156" spans="1:10" x14ac:dyDescent="0.25">
      <c r="A156" s="4" t="s">
        <v>273</v>
      </c>
      <c r="B156" s="2">
        <v>24.6</v>
      </c>
      <c r="C156" s="4" t="s">
        <v>269</v>
      </c>
      <c r="D156" s="4" t="s">
        <v>880</v>
      </c>
      <c r="E156" s="4" t="s">
        <v>880</v>
      </c>
      <c r="F156" s="5" t="s">
        <v>573</v>
      </c>
      <c r="G156" s="21">
        <f t="shared" si="2"/>
        <v>4.0403391240615658</v>
      </c>
    </row>
    <row r="157" spans="1:10" x14ac:dyDescent="0.25">
      <c r="A157" s="17" t="s">
        <v>155</v>
      </c>
      <c r="B157" s="2">
        <v>24.5</v>
      </c>
      <c r="C157" s="4" t="s">
        <v>154</v>
      </c>
      <c r="D157" s="4">
        <v>30.45</v>
      </c>
      <c r="E157" s="4">
        <v>23.5</v>
      </c>
      <c r="F157" s="5" t="s">
        <v>572</v>
      </c>
      <c r="G157" s="21">
        <f t="shared" si="2"/>
        <v>4.0239149812808277</v>
      </c>
      <c r="H157" s="22"/>
    </row>
    <row r="158" spans="1:10" x14ac:dyDescent="0.25">
      <c r="A158" s="4" t="s">
        <v>330</v>
      </c>
      <c r="B158" s="2">
        <v>24.4</v>
      </c>
      <c r="C158" s="4" t="s">
        <v>319</v>
      </c>
      <c r="D158" s="4">
        <v>14</v>
      </c>
      <c r="E158" s="4">
        <v>12.97</v>
      </c>
      <c r="F158" s="5" t="s">
        <v>571</v>
      </c>
      <c r="G158" s="21">
        <f t="shared" si="2"/>
        <v>4.0074908385000896</v>
      </c>
    </row>
    <row r="159" spans="1:10" x14ac:dyDescent="0.25">
      <c r="A159" s="10" t="s">
        <v>717</v>
      </c>
      <c r="B159" s="8">
        <v>24.4</v>
      </c>
      <c r="C159" s="1" t="s">
        <v>245</v>
      </c>
      <c r="D159" s="1" t="s">
        <v>880</v>
      </c>
      <c r="E159" t="s">
        <v>880</v>
      </c>
      <c r="F159" s="6" t="s">
        <v>569</v>
      </c>
      <c r="G159" s="21">
        <f t="shared" si="2"/>
        <v>4.0074908385000896</v>
      </c>
      <c r="H159" s="24" t="s">
        <v>608</v>
      </c>
    </row>
    <row r="160" spans="1:10" x14ac:dyDescent="0.25">
      <c r="A160" t="s">
        <v>275</v>
      </c>
      <c r="B160" s="8">
        <v>24.4</v>
      </c>
      <c r="C160" t="s">
        <v>269</v>
      </c>
      <c r="D160">
        <v>6.4</v>
      </c>
      <c r="E160">
        <v>6.8</v>
      </c>
      <c r="F160" s="5" t="s">
        <v>568</v>
      </c>
      <c r="G160" s="21">
        <f t="shared" si="2"/>
        <v>4.0074908385000896</v>
      </c>
      <c r="H160" s="22" t="s">
        <v>162</v>
      </c>
    </row>
    <row r="161" spans="1:8" x14ac:dyDescent="0.25">
      <c r="A161" s="18" t="s">
        <v>208</v>
      </c>
      <c r="B161" s="8">
        <v>24.3</v>
      </c>
      <c r="C161" t="s">
        <v>211</v>
      </c>
      <c r="D161">
        <v>14.28</v>
      </c>
      <c r="E161">
        <v>14.9</v>
      </c>
      <c r="F161" s="5" t="s">
        <v>571</v>
      </c>
      <c r="G161" s="21">
        <f t="shared" si="2"/>
        <v>3.9910666957193519</v>
      </c>
    </row>
    <row r="162" spans="1:8" x14ac:dyDescent="0.25">
      <c r="A162" s="4" t="s">
        <v>11</v>
      </c>
      <c r="B162" s="2">
        <v>24.3</v>
      </c>
      <c r="C162" s="4" t="s">
        <v>21</v>
      </c>
      <c r="D162" s="4" t="s">
        <v>880</v>
      </c>
      <c r="E162" s="4"/>
      <c r="F162" s="5" t="s">
        <v>568</v>
      </c>
      <c r="G162" s="21">
        <f t="shared" si="2"/>
        <v>3.9910666957193519</v>
      </c>
      <c r="H162" s="22" t="s">
        <v>625</v>
      </c>
    </row>
    <row r="163" spans="1:8" x14ac:dyDescent="0.25">
      <c r="A163" s="4" t="s">
        <v>179</v>
      </c>
      <c r="B163" s="2">
        <v>24.2</v>
      </c>
      <c r="C163" s="4" t="s">
        <v>175</v>
      </c>
      <c r="D163" s="4">
        <v>9.32</v>
      </c>
      <c r="E163" s="4"/>
      <c r="F163" s="5" t="s">
        <v>569</v>
      </c>
      <c r="G163" s="21">
        <f t="shared" si="2"/>
        <v>3.9746425529386133</v>
      </c>
      <c r="H163" s="24" t="s">
        <v>44</v>
      </c>
    </row>
    <row r="164" spans="1:8" x14ac:dyDescent="0.25">
      <c r="A164" s="11" t="s">
        <v>516</v>
      </c>
      <c r="B164" s="8">
        <v>24</v>
      </c>
      <c r="C164" t="s">
        <v>55</v>
      </c>
      <c r="D164" t="s">
        <v>880</v>
      </c>
      <c r="E164" t="s">
        <v>880</v>
      </c>
      <c r="F164" s="5" t="s">
        <v>576</v>
      </c>
      <c r="G164" s="21">
        <f t="shared" si="2"/>
        <v>3.9417942673771376</v>
      </c>
    </row>
    <row r="165" spans="1:8" x14ac:dyDescent="0.25">
      <c r="A165" s="4" t="s">
        <v>506</v>
      </c>
      <c r="B165" s="2">
        <v>24</v>
      </c>
      <c r="C165" s="1" t="s">
        <v>211</v>
      </c>
      <c r="D165" s="4">
        <v>7</v>
      </c>
      <c r="E165" s="4"/>
      <c r="F165" s="5" t="s">
        <v>571</v>
      </c>
      <c r="G165" s="21">
        <f t="shared" si="2"/>
        <v>3.9417942673771376</v>
      </c>
      <c r="H165" s="24" t="s">
        <v>625</v>
      </c>
    </row>
    <row r="166" spans="1:8" x14ac:dyDescent="0.25">
      <c r="A166" t="s">
        <v>419</v>
      </c>
      <c r="B166" s="8">
        <v>23.9</v>
      </c>
      <c r="C166" t="s">
        <v>31</v>
      </c>
      <c r="D166">
        <v>3.18</v>
      </c>
      <c r="E166">
        <v>3.33</v>
      </c>
      <c r="F166" s="5" t="s">
        <v>574</v>
      </c>
      <c r="G166" s="21">
        <f t="shared" si="2"/>
        <v>3.925370124596399</v>
      </c>
    </row>
    <row r="167" spans="1:8" x14ac:dyDescent="0.25">
      <c r="A167" t="s">
        <v>107</v>
      </c>
      <c r="B167" s="8">
        <v>23.9</v>
      </c>
      <c r="C167" t="s">
        <v>97</v>
      </c>
      <c r="D167">
        <v>4</v>
      </c>
      <c r="F167" s="6" t="s">
        <v>570</v>
      </c>
      <c r="G167" s="21">
        <f t="shared" si="2"/>
        <v>3.925370124596399</v>
      </c>
      <c r="H167" s="24" t="s">
        <v>608</v>
      </c>
    </row>
    <row r="168" spans="1:8" x14ac:dyDescent="0.25">
      <c r="A168" s="4" t="s">
        <v>467</v>
      </c>
      <c r="B168" s="2">
        <v>23.8</v>
      </c>
      <c r="C168" s="4" t="s">
        <v>80</v>
      </c>
      <c r="D168" s="4">
        <v>0.9</v>
      </c>
      <c r="E168" s="4">
        <v>0.97</v>
      </c>
      <c r="F168" s="5" t="s">
        <v>568</v>
      </c>
      <c r="G168" s="21">
        <f t="shared" si="2"/>
        <v>3.9089459818156613</v>
      </c>
    </row>
    <row r="169" spans="1:8" x14ac:dyDescent="0.25">
      <c r="A169" s="4" t="s">
        <v>111</v>
      </c>
      <c r="B169" s="2">
        <v>23.8</v>
      </c>
      <c r="C169" s="4" t="s">
        <v>232</v>
      </c>
      <c r="D169" s="4">
        <v>2.15</v>
      </c>
      <c r="E169" s="4"/>
      <c r="F169" s="5" t="s">
        <v>570</v>
      </c>
      <c r="G169" s="21">
        <f t="shared" si="2"/>
        <v>3.9089459818156613</v>
      </c>
      <c r="H169" s="24" t="s">
        <v>608</v>
      </c>
    </row>
    <row r="170" spans="1:8" x14ac:dyDescent="0.25">
      <c r="A170" s="4" t="s">
        <v>358</v>
      </c>
      <c r="B170" s="2">
        <v>23.7</v>
      </c>
      <c r="C170" s="4" t="s">
        <v>19</v>
      </c>
      <c r="D170" s="4" t="s">
        <v>881</v>
      </c>
      <c r="E170" s="4"/>
      <c r="F170" s="5" t="s">
        <v>570</v>
      </c>
      <c r="G170" s="21">
        <f t="shared" si="2"/>
        <v>3.8925218390349232</v>
      </c>
      <c r="H170" s="24" t="s">
        <v>608</v>
      </c>
    </row>
    <row r="171" spans="1:8" x14ac:dyDescent="0.25">
      <c r="A171" s="4" t="s">
        <v>456</v>
      </c>
      <c r="B171" s="2">
        <v>23.7</v>
      </c>
      <c r="C171" s="4" t="s">
        <v>175</v>
      </c>
      <c r="D171" s="4" t="s">
        <v>881</v>
      </c>
      <c r="E171" s="4"/>
      <c r="F171" s="5" t="s">
        <v>576</v>
      </c>
      <c r="G171" s="21">
        <f t="shared" si="2"/>
        <v>3.8925218390349232</v>
      </c>
      <c r="H171" s="24" t="s">
        <v>334</v>
      </c>
    </row>
    <row r="172" spans="1:8" x14ac:dyDescent="0.25">
      <c r="A172" s="4" t="s">
        <v>217</v>
      </c>
      <c r="B172" s="2">
        <v>23.7</v>
      </c>
      <c r="C172" s="4" t="s">
        <v>211</v>
      </c>
      <c r="D172" s="4">
        <v>8</v>
      </c>
      <c r="E172" s="4">
        <v>8</v>
      </c>
      <c r="F172" s="5" t="s">
        <v>570</v>
      </c>
      <c r="G172" s="21">
        <f t="shared" si="2"/>
        <v>3.8925218390349232</v>
      </c>
    </row>
    <row r="173" spans="1:8" x14ac:dyDescent="0.25">
      <c r="A173" t="s">
        <v>480</v>
      </c>
      <c r="B173" s="8">
        <v>23.7</v>
      </c>
      <c r="C173" t="s">
        <v>18</v>
      </c>
      <c r="D173" t="s">
        <v>880</v>
      </c>
      <c r="E173" t="s">
        <v>880</v>
      </c>
      <c r="F173" s="5" t="s">
        <v>571</v>
      </c>
      <c r="G173" s="21">
        <f t="shared" si="2"/>
        <v>3.8925218390349232</v>
      </c>
    </row>
    <row r="174" spans="1:8" x14ac:dyDescent="0.25">
      <c r="A174" s="4" t="s">
        <v>484</v>
      </c>
      <c r="B174" s="2">
        <v>23.5</v>
      </c>
      <c r="C174" s="4" t="s">
        <v>175</v>
      </c>
      <c r="D174" s="4">
        <v>3.7</v>
      </c>
      <c r="E174" s="4">
        <v>3.87</v>
      </c>
      <c r="F174" s="5" t="s">
        <v>571</v>
      </c>
      <c r="G174" s="21">
        <f t="shared" si="2"/>
        <v>3.859673553473447</v>
      </c>
      <c r="H174" s="24" t="s">
        <v>142</v>
      </c>
    </row>
    <row r="175" spans="1:8" x14ac:dyDescent="0.25">
      <c r="A175" t="s">
        <v>64</v>
      </c>
      <c r="B175" s="8">
        <v>23.4</v>
      </c>
      <c r="C175" t="s">
        <v>80</v>
      </c>
      <c r="D175">
        <v>5.23</v>
      </c>
      <c r="E175">
        <v>5.45</v>
      </c>
      <c r="F175" s="5" t="s">
        <v>572</v>
      </c>
      <c r="G175" s="21">
        <f t="shared" si="2"/>
        <v>3.8432494106927089</v>
      </c>
    </row>
    <row r="176" spans="1:8" x14ac:dyDescent="0.25">
      <c r="A176" t="s">
        <v>485</v>
      </c>
      <c r="B176" s="8">
        <v>23.2</v>
      </c>
      <c r="C176" t="s">
        <v>319</v>
      </c>
      <c r="D176">
        <v>2</v>
      </c>
      <c r="F176" s="5" t="s">
        <v>576</v>
      </c>
      <c r="G176" s="21">
        <f t="shared" si="2"/>
        <v>3.8104011251312326</v>
      </c>
      <c r="H176" s="24" t="s">
        <v>625</v>
      </c>
    </row>
    <row r="177" spans="1:8" x14ac:dyDescent="0.25">
      <c r="A177" s="4" t="s">
        <v>257</v>
      </c>
      <c r="B177" s="2">
        <v>23.2</v>
      </c>
      <c r="C177" s="4" t="s">
        <v>258</v>
      </c>
      <c r="D177" s="4">
        <v>4.7</v>
      </c>
      <c r="E177" s="4"/>
      <c r="F177" s="5" t="s">
        <v>571</v>
      </c>
      <c r="G177" s="21">
        <f t="shared" si="2"/>
        <v>3.8104011251312326</v>
      </c>
      <c r="H177" s="24" t="s">
        <v>608</v>
      </c>
    </row>
    <row r="178" spans="1:8" x14ac:dyDescent="0.25">
      <c r="A178" s="4" t="s">
        <v>136</v>
      </c>
      <c r="B178" s="2">
        <v>23.2</v>
      </c>
      <c r="C178" s="4" t="s">
        <v>232</v>
      </c>
      <c r="D178" s="4" t="s">
        <v>880</v>
      </c>
      <c r="E178" s="4"/>
      <c r="F178" s="5" t="s">
        <v>568</v>
      </c>
      <c r="G178" s="21">
        <f t="shared" si="2"/>
        <v>3.8104011251312326</v>
      </c>
      <c r="H178" s="24" t="s">
        <v>608</v>
      </c>
    </row>
    <row r="179" spans="1:8" x14ac:dyDescent="0.25">
      <c r="A179" t="s">
        <v>350</v>
      </c>
      <c r="B179" s="8">
        <v>23.1</v>
      </c>
      <c r="C179" t="s">
        <v>219</v>
      </c>
      <c r="D179">
        <v>2.79</v>
      </c>
      <c r="E179">
        <v>2.92</v>
      </c>
      <c r="F179" s="6" t="s">
        <v>570</v>
      </c>
      <c r="G179" s="21">
        <f t="shared" si="2"/>
        <v>3.793976982350495</v>
      </c>
      <c r="H179" s="24" t="s">
        <v>625</v>
      </c>
    </row>
    <row r="180" spans="1:8" x14ac:dyDescent="0.25">
      <c r="A180" t="s">
        <v>127</v>
      </c>
      <c r="B180" s="8">
        <v>23.1</v>
      </c>
      <c r="C180" t="s">
        <v>122</v>
      </c>
      <c r="D180">
        <v>7.5</v>
      </c>
      <c r="F180" s="6" t="s">
        <v>573</v>
      </c>
      <c r="G180" s="21">
        <f t="shared" si="2"/>
        <v>3.793976982350495</v>
      </c>
      <c r="H180" s="24" t="s">
        <v>19</v>
      </c>
    </row>
    <row r="181" spans="1:8" x14ac:dyDescent="0.25">
      <c r="A181" s="1" t="s">
        <v>186</v>
      </c>
      <c r="B181" s="8">
        <v>23</v>
      </c>
      <c r="C181" t="s">
        <v>183</v>
      </c>
      <c r="D181">
        <v>3.23</v>
      </c>
      <c r="E181">
        <v>3.37</v>
      </c>
      <c r="F181" s="5" t="s">
        <v>576</v>
      </c>
      <c r="G181" s="21">
        <f t="shared" si="2"/>
        <v>3.7775528395697568</v>
      </c>
    </row>
    <row r="182" spans="1:8" x14ac:dyDescent="0.25">
      <c r="A182" t="s">
        <v>353</v>
      </c>
      <c r="B182" s="8">
        <v>23</v>
      </c>
      <c r="C182" t="s">
        <v>19</v>
      </c>
      <c r="D182">
        <v>3.25</v>
      </c>
      <c r="E182">
        <v>3.25</v>
      </c>
      <c r="F182" s="6" t="s">
        <v>572</v>
      </c>
      <c r="G182" s="21">
        <f t="shared" si="2"/>
        <v>3.7775528395697568</v>
      </c>
    </row>
    <row r="183" spans="1:8" x14ac:dyDescent="0.25">
      <c r="A183" t="s">
        <v>199</v>
      </c>
      <c r="B183" s="8">
        <v>23</v>
      </c>
      <c r="C183" t="s">
        <v>319</v>
      </c>
      <c r="D183">
        <v>12.87</v>
      </c>
      <c r="E183">
        <v>12.29</v>
      </c>
      <c r="F183" s="6" t="s">
        <v>569</v>
      </c>
      <c r="G183" s="21">
        <f t="shared" si="2"/>
        <v>3.7775528395697568</v>
      </c>
    </row>
    <row r="184" spans="1:8" x14ac:dyDescent="0.25">
      <c r="A184" t="s">
        <v>176</v>
      </c>
      <c r="B184" s="8">
        <v>23</v>
      </c>
      <c r="C184" t="s">
        <v>21</v>
      </c>
      <c r="D184">
        <v>8</v>
      </c>
      <c r="E184">
        <v>8</v>
      </c>
      <c r="F184" s="6" t="s">
        <v>572</v>
      </c>
      <c r="G184" s="21">
        <f t="shared" si="2"/>
        <v>3.7775528395697568</v>
      </c>
    </row>
    <row r="185" spans="1:8" x14ac:dyDescent="0.25">
      <c r="A185" s="10" t="s">
        <v>525</v>
      </c>
      <c r="B185" s="2">
        <v>23</v>
      </c>
      <c r="C185" s="4" t="s">
        <v>142</v>
      </c>
      <c r="D185" s="4" t="s">
        <v>880</v>
      </c>
      <c r="E185" s="4" t="s">
        <v>880</v>
      </c>
      <c r="F185" s="5" t="s">
        <v>574</v>
      </c>
      <c r="G185" s="21">
        <f t="shared" si="2"/>
        <v>3.7775528395697568</v>
      </c>
    </row>
    <row r="186" spans="1:8" x14ac:dyDescent="0.25">
      <c r="A186" t="s">
        <v>263</v>
      </c>
      <c r="B186" s="8">
        <v>23</v>
      </c>
      <c r="C186" t="s">
        <v>258</v>
      </c>
      <c r="D186">
        <v>3.76</v>
      </c>
      <c r="E186">
        <v>4.03</v>
      </c>
      <c r="F186" s="5" t="s">
        <v>574</v>
      </c>
      <c r="G186" s="21">
        <f t="shared" si="2"/>
        <v>3.7775528395697568</v>
      </c>
    </row>
    <row r="187" spans="1:8" x14ac:dyDescent="0.25">
      <c r="A187" t="s">
        <v>239</v>
      </c>
      <c r="B187" s="8">
        <v>23</v>
      </c>
      <c r="C187" t="s">
        <v>232</v>
      </c>
      <c r="D187" t="s">
        <v>880</v>
      </c>
      <c r="E187" t="s">
        <v>880</v>
      </c>
      <c r="F187" s="5" t="s">
        <v>572</v>
      </c>
      <c r="G187" s="21">
        <f t="shared" si="2"/>
        <v>3.7775528395697568</v>
      </c>
    </row>
    <row r="188" spans="1:8" x14ac:dyDescent="0.25">
      <c r="A188" t="s">
        <v>206</v>
      </c>
      <c r="B188" s="8">
        <v>22.9</v>
      </c>
      <c r="C188" t="s">
        <v>80</v>
      </c>
      <c r="D188">
        <v>3</v>
      </c>
      <c r="E188">
        <v>3</v>
      </c>
      <c r="F188" s="5" t="s">
        <v>571</v>
      </c>
      <c r="G188" s="21">
        <f t="shared" si="2"/>
        <v>3.7611286967890183</v>
      </c>
    </row>
    <row r="189" spans="1:8" x14ac:dyDescent="0.25">
      <c r="A189" t="s">
        <v>110</v>
      </c>
      <c r="B189" s="8">
        <v>22.9</v>
      </c>
      <c r="C189" t="s">
        <v>112</v>
      </c>
      <c r="D189" t="s">
        <v>880</v>
      </c>
      <c r="F189" s="6" t="s">
        <v>570</v>
      </c>
      <c r="G189" s="21">
        <f t="shared" si="2"/>
        <v>3.7611286967890183</v>
      </c>
      <c r="H189" s="24" t="s">
        <v>19</v>
      </c>
    </row>
    <row r="190" spans="1:8" x14ac:dyDescent="0.25">
      <c r="A190" t="s">
        <v>356</v>
      </c>
      <c r="B190" s="8">
        <v>22.8</v>
      </c>
      <c r="C190" t="s">
        <v>183</v>
      </c>
      <c r="D190" t="s">
        <v>881</v>
      </c>
      <c r="F190" s="5" t="s">
        <v>575</v>
      </c>
      <c r="G190" s="21">
        <f t="shared" si="2"/>
        <v>3.7447045540082806</v>
      </c>
      <c r="H190" s="24" t="s">
        <v>319</v>
      </c>
    </row>
    <row r="191" spans="1:8" x14ac:dyDescent="0.25">
      <c r="A191" t="s">
        <v>73</v>
      </c>
      <c r="B191" s="8">
        <v>22.7</v>
      </c>
      <c r="C191" s="1" t="s">
        <v>283</v>
      </c>
      <c r="D191">
        <v>8.24</v>
      </c>
      <c r="F191" s="5" t="s">
        <v>569</v>
      </c>
      <c r="G191" s="21">
        <f t="shared" si="2"/>
        <v>3.7282804112275425</v>
      </c>
      <c r="H191" s="24" t="s">
        <v>219</v>
      </c>
    </row>
    <row r="192" spans="1:8" x14ac:dyDescent="0.25">
      <c r="A192" t="s">
        <v>160</v>
      </c>
      <c r="B192" s="8">
        <v>22.7</v>
      </c>
      <c r="C192" t="s">
        <v>162</v>
      </c>
      <c r="D192" t="s">
        <v>880</v>
      </c>
      <c r="E192" t="s">
        <v>880</v>
      </c>
      <c r="F192" s="5" t="s">
        <v>576</v>
      </c>
      <c r="G192" s="21">
        <f t="shared" si="2"/>
        <v>3.7282804112275425</v>
      </c>
    </row>
    <row r="193" spans="1:8" x14ac:dyDescent="0.25">
      <c r="A193" t="s">
        <v>274</v>
      </c>
      <c r="B193" s="8">
        <v>22.7</v>
      </c>
      <c r="C193" t="s">
        <v>269</v>
      </c>
      <c r="D193" t="s">
        <v>881</v>
      </c>
      <c r="F193" s="5" t="s">
        <v>569</v>
      </c>
      <c r="G193" s="21">
        <f t="shared" ref="G193:G256" si="3">B193/I$4</f>
        <v>3.7282804112275425</v>
      </c>
      <c r="H193" s="24" t="s">
        <v>608</v>
      </c>
    </row>
    <row r="194" spans="1:8" x14ac:dyDescent="0.25">
      <c r="A194" s="4" t="s">
        <v>210</v>
      </c>
      <c r="B194" s="2">
        <v>22.7</v>
      </c>
      <c r="C194" s="4" t="s">
        <v>269</v>
      </c>
      <c r="D194" s="4" t="s">
        <v>880</v>
      </c>
      <c r="E194" s="4" t="s">
        <v>880</v>
      </c>
      <c r="F194" s="5" t="s">
        <v>571</v>
      </c>
      <c r="G194" s="21">
        <f t="shared" si="3"/>
        <v>3.7282804112275425</v>
      </c>
    </row>
    <row r="195" spans="1:8" s="13" customFormat="1" x14ac:dyDescent="0.25">
      <c r="A195" s="1" t="s">
        <v>351</v>
      </c>
      <c r="B195" s="8">
        <v>22.6</v>
      </c>
      <c r="C195" s="1" t="s">
        <v>175</v>
      </c>
      <c r="D195" s="1" t="s">
        <v>881</v>
      </c>
      <c r="E195"/>
      <c r="F195" s="6" t="s">
        <v>570</v>
      </c>
      <c r="G195" s="21">
        <f t="shared" si="3"/>
        <v>3.7118562684468048</v>
      </c>
      <c r="H195" s="24" t="s">
        <v>608</v>
      </c>
    </row>
    <row r="196" spans="1:8" x14ac:dyDescent="0.25">
      <c r="A196" s="4" t="s">
        <v>242</v>
      </c>
      <c r="B196" s="2">
        <v>22.6</v>
      </c>
      <c r="C196" s="4" t="s">
        <v>245</v>
      </c>
      <c r="D196" t="s">
        <v>880</v>
      </c>
      <c r="E196" t="s">
        <v>880</v>
      </c>
      <c r="F196" s="5" t="s">
        <v>570</v>
      </c>
      <c r="G196" s="21">
        <f t="shared" si="3"/>
        <v>3.7118562684468048</v>
      </c>
    </row>
    <row r="197" spans="1:8" x14ac:dyDescent="0.25">
      <c r="A197" s="15" t="s">
        <v>379</v>
      </c>
      <c r="B197" s="15">
        <v>22.6</v>
      </c>
      <c r="C197" s="15" t="s">
        <v>21</v>
      </c>
      <c r="D197" s="15" t="s">
        <v>880</v>
      </c>
      <c r="E197" s="15" t="s">
        <v>880</v>
      </c>
      <c r="F197" s="15" t="s">
        <v>569</v>
      </c>
      <c r="G197" s="29">
        <f t="shared" si="3"/>
        <v>3.7118562684468048</v>
      </c>
      <c r="H197" s="30" t="s">
        <v>843</v>
      </c>
    </row>
    <row r="198" spans="1:8" x14ac:dyDescent="0.25">
      <c r="A198" t="s">
        <v>150</v>
      </c>
      <c r="B198" s="8">
        <v>22.6</v>
      </c>
      <c r="C198" t="s">
        <v>142</v>
      </c>
      <c r="D198">
        <v>3.64</v>
      </c>
      <c r="E198">
        <v>3.79</v>
      </c>
      <c r="F198" s="6" t="s">
        <v>570</v>
      </c>
      <c r="G198" s="21">
        <f t="shared" si="3"/>
        <v>3.7118562684468048</v>
      </c>
      <c r="H198" s="24" t="s">
        <v>175</v>
      </c>
    </row>
    <row r="199" spans="1:8" x14ac:dyDescent="0.25">
      <c r="A199" s="1" t="s">
        <v>164</v>
      </c>
      <c r="B199" s="8">
        <v>22.5</v>
      </c>
      <c r="C199" s="1" t="s">
        <v>70</v>
      </c>
      <c r="D199">
        <v>6.67</v>
      </c>
      <c r="E199">
        <v>1.23</v>
      </c>
      <c r="F199" s="6" t="s">
        <v>576</v>
      </c>
      <c r="G199" s="21">
        <f t="shared" si="3"/>
        <v>3.6954321256660663</v>
      </c>
      <c r="H199" s="24" t="s">
        <v>608</v>
      </c>
    </row>
    <row r="200" spans="1:8" x14ac:dyDescent="0.25">
      <c r="A200" s="4" t="s">
        <v>435</v>
      </c>
      <c r="B200" s="2">
        <v>22.4</v>
      </c>
      <c r="C200" s="4" t="s">
        <v>154</v>
      </c>
      <c r="D200" t="s">
        <v>880</v>
      </c>
      <c r="F200" s="5" t="s">
        <v>574</v>
      </c>
      <c r="G200" s="21">
        <f t="shared" si="3"/>
        <v>3.6790079828853282</v>
      </c>
      <c r="H200" s="24" t="s">
        <v>608</v>
      </c>
    </row>
    <row r="201" spans="1:8" x14ac:dyDescent="0.25">
      <c r="A201" s="4" t="s">
        <v>105</v>
      </c>
      <c r="B201" s="2">
        <v>22.4</v>
      </c>
      <c r="C201" s="4" t="s">
        <v>97</v>
      </c>
      <c r="D201" s="4">
        <v>3.23</v>
      </c>
      <c r="E201" s="4"/>
      <c r="F201" s="5" t="s">
        <v>572</v>
      </c>
      <c r="G201" s="21">
        <f t="shared" si="3"/>
        <v>3.6790079828853282</v>
      </c>
      <c r="H201" s="24" t="s">
        <v>625</v>
      </c>
    </row>
    <row r="202" spans="1:8" x14ac:dyDescent="0.25">
      <c r="A202" t="s">
        <v>400</v>
      </c>
      <c r="B202" s="8">
        <v>22.4</v>
      </c>
      <c r="C202" t="s">
        <v>112</v>
      </c>
      <c r="D202" t="s">
        <v>881</v>
      </c>
      <c r="E202" t="s">
        <v>881</v>
      </c>
      <c r="F202" s="6" t="s">
        <v>572</v>
      </c>
      <c r="G202" s="21">
        <f t="shared" si="3"/>
        <v>3.6790079828853282</v>
      </c>
      <c r="H202" s="24" t="s">
        <v>283</v>
      </c>
    </row>
    <row r="203" spans="1:8" x14ac:dyDescent="0.25">
      <c r="A203" t="s">
        <v>126</v>
      </c>
      <c r="B203" s="8">
        <v>22.4</v>
      </c>
      <c r="C203" t="s">
        <v>122</v>
      </c>
      <c r="D203">
        <v>1.66</v>
      </c>
      <c r="E203">
        <v>1.79</v>
      </c>
      <c r="F203" s="6" t="s">
        <v>573</v>
      </c>
      <c r="G203" s="21">
        <f t="shared" si="3"/>
        <v>3.6790079828853282</v>
      </c>
    </row>
    <row r="204" spans="1:8" x14ac:dyDescent="0.25">
      <c r="A204" s="4" t="s">
        <v>458</v>
      </c>
      <c r="B204" s="2">
        <v>22.3</v>
      </c>
      <c r="C204" s="4" t="s">
        <v>19</v>
      </c>
      <c r="D204">
        <v>2.65</v>
      </c>
      <c r="E204">
        <v>2.77</v>
      </c>
      <c r="F204" s="5" t="s">
        <v>568</v>
      </c>
      <c r="G204" s="21">
        <f t="shared" si="3"/>
        <v>3.6625838401045905</v>
      </c>
      <c r="H204" s="24" t="s">
        <v>97</v>
      </c>
    </row>
    <row r="205" spans="1:8" x14ac:dyDescent="0.25">
      <c r="A205" s="4" t="s">
        <v>120</v>
      </c>
      <c r="B205" s="2">
        <v>22.2</v>
      </c>
      <c r="C205" s="4" t="s">
        <v>112</v>
      </c>
      <c r="D205" s="4">
        <v>2.5</v>
      </c>
      <c r="E205" s="4"/>
      <c r="F205" s="5" t="s">
        <v>576</v>
      </c>
      <c r="G205" s="21">
        <f t="shared" si="3"/>
        <v>3.6461596973238519</v>
      </c>
      <c r="H205" s="24" t="s">
        <v>142</v>
      </c>
    </row>
    <row r="206" spans="1:8" x14ac:dyDescent="0.25">
      <c r="A206" t="s">
        <v>416</v>
      </c>
      <c r="B206" s="8">
        <v>22</v>
      </c>
      <c r="C206" t="s">
        <v>70</v>
      </c>
      <c r="D206">
        <v>3.25</v>
      </c>
      <c r="E206">
        <v>3.4</v>
      </c>
      <c r="F206" s="5" t="s">
        <v>569</v>
      </c>
      <c r="G206" s="21">
        <f t="shared" si="3"/>
        <v>3.6133114117623761</v>
      </c>
    </row>
    <row r="207" spans="1:8" x14ac:dyDescent="0.25">
      <c r="A207" t="s">
        <v>324</v>
      </c>
      <c r="B207" s="8">
        <v>22</v>
      </c>
      <c r="C207" t="s">
        <v>122</v>
      </c>
      <c r="D207">
        <v>11.05</v>
      </c>
      <c r="F207" s="5" t="s">
        <v>573</v>
      </c>
      <c r="G207" s="21">
        <f t="shared" si="3"/>
        <v>3.6133114117623761</v>
      </c>
      <c r="H207" s="24" t="s">
        <v>175</v>
      </c>
    </row>
    <row r="208" spans="1:8" x14ac:dyDescent="0.25">
      <c r="A208" s="4" t="s">
        <v>289</v>
      </c>
      <c r="B208" s="2">
        <v>21.9</v>
      </c>
      <c r="C208" s="4" t="s">
        <v>283</v>
      </c>
      <c r="D208" s="4" t="s">
        <v>880</v>
      </c>
      <c r="E208" s="4" t="s">
        <v>880</v>
      </c>
      <c r="F208" s="5" t="s">
        <v>572</v>
      </c>
      <c r="G208" s="21">
        <f t="shared" si="3"/>
        <v>3.5968872689816376</v>
      </c>
    </row>
    <row r="209" spans="1:8" x14ac:dyDescent="0.25">
      <c r="A209" s="1" t="s">
        <v>133</v>
      </c>
      <c r="B209" s="2">
        <v>21.8</v>
      </c>
      <c r="C209" s="4" t="s">
        <v>183</v>
      </c>
      <c r="D209">
        <v>8.0500000000000007</v>
      </c>
      <c r="E209">
        <v>8.58</v>
      </c>
      <c r="F209" s="5" t="s">
        <v>572</v>
      </c>
      <c r="G209" s="21">
        <f t="shared" si="3"/>
        <v>3.5804631262008999</v>
      </c>
      <c r="H209" s="24" t="s">
        <v>55</v>
      </c>
    </row>
    <row r="210" spans="1:8" x14ac:dyDescent="0.25">
      <c r="A210" t="s">
        <v>335</v>
      </c>
      <c r="B210" s="8">
        <v>21.8</v>
      </c>
      <c r="C210" t="s">
        <v>334</v>
      </c>
      <c r="D210" t="s">
        <v>880</v>
      </c>
      <c r="F210" s="5" t="s">
        <v>568</v>
      </c>
      <c r="G210" s="21">
        <f t="shared" si="3"/>
        <v>3.5804631262008999</v>
      </c>
      <c r="H210" s="24" t="s">
        <v>122</v>
      </c>
    </row>
    <row r="211" spans="1:8" x14ac:dyDescent="0.25">
      <c r="A211" s="4" t="s">
        <v>81</v>
      </c>
      <c r="B211" s="2">
        <v>21.7</v>
      </c>
      <c r="C211" s="4" t="s">
        <v>80</v>
      </c>
      <c r="D211" s="4" t="s">
        <v>880</v>
      </c>
      <c r="E211" s="4"/>
      <c r="F211" s="5" t="s">
        <v>576</v>
      </c>
      <c r="G211" s="21">
        <f t="shared" si="3"/>
        <v>3.5640389834201618</v>
      </c>
      <c r="H211" s="24" t="s">
        <v>154</v>
      </c>
    </row>
    <row r="212" spans="1:8" x14ac:dyDescent="0.25">
      <c r="A212" t="s">
        <v>488</v>
      </c>
      <c r="B212" s="8">
        <v>21.7</v>
      </c>
      <c r="C212" t="s">
        <v>21</v>
      </c>
      <c r="D212">
        <v>5.2</v>
      </c>
      <c r="E212">
        <v>5.2</v>
      </c>
      <c r="F212" s="6" t="s">
        <v>571</v>
      </c>
      <c r="G212" s="21">
        <f t="shared" si="3"/>
        <v>3.5640389834201618</v>
      </c>
    </row>
    <row r="213" spans="1:8" x14ac:dyDescent="0.25">
      <c r="A213" t="s">
        <v>29</v>
      </c>
      <c r="B213" s="8">
        <v>21.7</v>
      </c>
      <c r="C213" t="s">
        <v>21</v>
      </c>
      <c r="D213" t="s">
        <v>880</v>
      </c>
      <c r="E213">
        <v>11</v>
      </c>
      <c r="F213" s="5" t="s">
        <v>571</v>
      </c>
      <c r="G213" s="21">
        <f t="shared" si="3"/>
        <v>3.5640389834201618</v>
      </c>
    </row>
    <row r="214" spans="1:8" x14ac:dyDescent="0.25">
      <c r="A214" t="s">
        <v>49</v>
      </c>
      <c r="B214" s="8">
        <v>21.6</v>
      </c>
      <c r="C214" t="s">
        <v>319</v>
      </c>
      <c r="D214">
        <v>3.5</v>
      </c>
      <c r="E214">
        <v>3.66</v>
      </c>
      <c r="F214" s="5" t="s">
        <v>568</v>
      </c>
      <c r="G214" s="21">
        <f t="shared" si="3"/>
        <v>3.5476148406394241</v>
      </c>
    </row>
    <row r="215" spans="1:8" x14ac:dyDescent="0.25">
      <c r="A215" s="4" t="s">
        <v>349</v>
      </c>
      <c r="B215" s="2">
        <v>21.6</v>
      </c>
      <c r="C215" s="4" t="s">
        <v>309</v>
      </c>
      <c r="D215">
        <v>2.65</v>
      </c>
      <c r="E215">
        <v>2.77</v>
      </c>
      <c r="F215" s="5" t="s">
        <v>570</v>
      </c>
      <c r="G215" s="21">
        <f t="shared" si="3"/>
        <v>3.5476148406394241</v>
      </c>
      <c r="H215" s="24" t="s">
        <v>295</v>
      </c>
    </row>
    <row r="216" spans="1:8" x14ac:dyDescent="0.25">
      <c r="A216" t="s">
        <v>130</v>
      </c>
      <c r="B216" s="8">
        <v>21.5</v>
      </c>
      <c r="C216" t="s">
        <v>31</v>
      </c>
      <c r="D216" t="s">
        <v>880</v>
      </c>
      <c r="F216" s="6" t="s">
        <v>575</v>
      </c>
      <c r="G216" s="21">
        <f t="shared" si="3"/>
        <v>3.5311906978586856</v>
      </c>
      <c r="H216" s="24" t="s">
        <v>112</v>
      </c>
    </row>
    <row r="217" spans="1:8" x14ac:dyDescent="0.25">
      <c r="A217" t="s">
        <v>243</v>
      </c>
      <c r="B217" s="8">
        <v>21.5</v>
      </c>
      <c r="C217" t="s">
        <v>197</v>
      </c>
      <c r="D217" t="s">
        <v>881</v>
      </c>
      <c r="F217" s="5" t="s">
        <v>570</v>
      </c>
      <c r="G217" s="21">
        <f t="shared" si="3"/>
        <v>3.5311906978586856</v>
      </c>
      <c r="H217" s="24" t="s">
        <v>31</v>
      </c>
    </row>
    <row r="218" spans="1:8" x14ac:dyDescent="0.25">
      <c r="A218" t="s">
        <v>224</v>
      </c>
      <c r="B218" s="8">
        <v>21.5</v>
      </c>
      <c r="C218" t="s">
        <v>219</v>
      </c>
      <c r="D218" t="s">
        <v>880</v>
      </c>
      <c r="E218" t="s">
        <v>880</v>
      </c>
      <c r="F218" s="5" t="s">
        <v>574</v>
      </c>
      <c r="G218" s="21">
        <f t="shared" si="3"/>
        <v>3.5311906978586856</v>
      </c>
    </row>
    <row r="219" spans="1:8" x14ac:dyDescent="0.25">
      <c r="A219" t="s">
        <v>448</v>
      </c>
      <c r="B219" s="8">
        <v>21.4</v>
      </c>
      <c r="C219" t="s">
        <v>211</v>
      </c>
      <c r="D219">
        <v>3</v>
      </c>
      <c r="E219">
        <v>3.14</v>
      </c>
      <c r="F219" s="5" t="s">
        <v>569</v>
      </c>
      <c r="G219" s="21">
        <f t="shared" si="3"/>
        <v>3.5147665550779474</v>
      </c>
    </row>
    <row r="220" spans="1:8" x14ac:dyDescent="0.25">
      <c r="A220" s="11" t="s">
        <v>548</v>
      </c>
      <c r="B220" s="8">
        <v>21.4</v>
      </c>
      <c r="C220" t="s">
        <v>295</v>
      </c>
      <c r="D220" t="s">
        <v>880</v>
      </c>
      <c r="E220" t="s">
        <v>880</v>
      </c>
      <c r="F220" s="5" t="s">
        <v>571</v>
      </c>
      <c r="G220" s="21">
        <f t="shared" si="3"/>
        <v>3.5147665550779474</v>
      </c>
    </row>
    <row r="221" spans="1:8" x14ac:dyDescent="0.25">
      <c r="A221" s="4" t="s">
        <v>87</v>
      </c>
      <c r="B221" s="2">
        <v>21.3</v>
      </c>
      <c r="C221" s="4" t="s">
        <v>55</v>
      </c>
      <c r="D221" s="4">
        <v>3.14</v>
      </c>
      <c r="E221" s="4"/>
      <c r="F221" s="5" t="s">
        <v>575</v>
      </c>
      <c r="G221" s="21">
        <f t="shared" si="3"/>
        <v>3.4983424122972098</v>
      </c>
      <c r="H221" s="24" t="s">
        <v>21</v>
      </c>
    </row>
    <row r="222" spans="1:8" x14ac:dyDescent="0.25">
      <c r="A222" s="4" t="s">
        <v>417</v>
      </c>
      <c r="B222" s="2">
        <v>21.3</v>
      </c>
      <c r="C222" s="4" t="s">
        <v>334</v>
      </c>
      <c r="D222" s="4">
        <v>5.15</v>
      </c>
      <c r="E222" s="4">
        <v>5.38</v>
      </c>
      <c r="F222" s="5" t="s">
        <v>572</v>
      </c>
      <c r="G222" s="21">
        <f t="shared" si="3"/>
        <v>3.4983424122972098</v>
      </c>
    </row>
    <row r="223" spans="1:8" x14ac:dyDescent="0.25">
      <c r="A223" t="s">
        <v>347</v>
      </c>
      <c r="B223" s="8">
        <v>21.1</v>
      </c>
      <c r="C223" t="s">
        <v>44</v>
      </c>
      <c r="D223">
        <v>6.3</v>
      </c>
      <c r="E223">
        <v>6.3</v>
      </c>
      <c r="F223" s="5" t="s">
        <v>575</v>
      </c>
      <c r="G223" s="21">
        <f t="shared" si="3"/>
        <v>3.4654941267357335</v>
      </c>
      <c r="H223" s="24" t="s">
        <v>183</v>
      </c>
    </row>
    <row r="224" spans="1:8" x14ac:dyDescent="0.25">
      <c r="A224" s="4" t="s">
        <v>52</v>
      </c>
      <c r="B224" s="2">
        <v>21.1</v>
      </c>
      <c r="C224" s="4" t="s">
        <v>44</v>
      </c>
      <c r="D224" s="4" t="s">
        <v>880</v>
      </c>
      <c r="E224" s="4" t="s">
        <v>880</v>
      </c>
      <c r="F224" s="5" t="s">
        <v>571</v>
      </c>
      <c r="G224" s="21">
        <f t="shared" si="3"/>
        <v>3.4654941267357335</v>
      </c>
      <c r="H224" s="24" t="s">
        <v>55</v>
      </c>
    </row>
    <row r="225" spans="1:8" x14ac:dyDescent="0.25">
      <c r="A225" t="s">
        <v>494</v>
      </c>
      <c r="B225" s="8">
        <v>21.1</v>
      </c>
      <c r="C225" t="s">
        <v>142</v>
      </c>
      <c r="D225" t="s">
        <v>880</v>
      </c>
      <c r="F225" s="6" t="s">
        <v>571</v>
      </c>
      <c r="G225" s="21">
        <f t="shared" si="3"/>
        <v>3.4654941267357335</v>
      </c>
      <c r="H225" s="24" t="s">
        <v>608</v>
      </c>
    </row>
    <row r="226" spans="1:8" x14ac:dyDescent="0.25">
      <c r="A226" t="s">
        <v>277</v>
      </c>
      <c r="B226" s="8">
        <v>21</v>
      </c>
      <c r="C226" t="s">
        <v>211</v>
      </c>
      <c r="D226">
        <v>4.51</v>
      </c>
      <c r="E226">
        <v>4.87</v>
      </c>
      <c r="F226" s="5" t="s">
        <v>568</v>
      </c>
      <c r="G226" s="21">
        <f t="shared" si="3"/>
        <v>3.4490699839549954</v>
      </c>
    </row>
    <row r="227" spans="1:8" s="13" customFormat="1" x14ac:dyDescent="0.25">
      <c r="A227" s="13" t="s">
        <v>397</v>
      </c>
      <c r="B227" s="13">
        <v>21</v>
      </c>
      <c r="C227" s="13" t="s">
        <v>18</v>
      </c>
      <c r="D227" s="13" t="s">
        <v>880</v>
      </c>
      <c r="E227" s="13" t="s">
        <v>881</v>
      </c>
      <c r="F227" s="15" t="s">
        <v>574</v>
      </c>
      <c r="G227" s="29">
        <f t="shared" si="3"/>
        <v>3.4490699839549954</v>
      </c>
      <c r="H227" s="30" t="s">
        <v>657</v>
      </c>
    </row>
    <row r="228" spans="1:8" x14ac:dyDescent="0.25">
      <c r="A228" t="s">
        <v>89</v>
      </c>
      <c r="B228" s="8">
        <v>20.8</v>
      </c>
      <c r="C228" t="s">
        <v>90</v>
      </c>
      <c r="D228" t="s">
        <v>880</v>
      </c>
      <c r="F228" s="5" t="s">
        <v>570</v>
      </c>
      <c r="G228" s="21">
        <f t="shared" si="3"/>
        <v>3.4162216983935192</v>
      </c>
      <c r="H228" s="24" t="s">
        <v>608</v>
      </c>
    </row>
    <row r="229" spans="1:8" x14ac:dyDescent="0.25">
      <c r="A229" s="10" t="s">
        <v>564</v>
      </c>
      <c r="B229" s="2">
        <v>20.7</v>
      </c>
      <c r="C229" s="1" t="s">
        <v>154</v>
      </c>
      <c r="D229" t="s">
        <v>880</v>
      </c>
      <c r="F229" s="6" t="s">
        <v>568</v>
      </c>
      <c r="G229" s="21">
        <f t="shared" si="3"/>
        <v>3.3997975556127811</v>
      </c>
      <c r="H229" s="24" t="s">
        <v>608</v>
      </c>
    </row>
    <row r="230" spans="1:8" x14ac:dyDescent="0.25">
      <c r="A230" s="12" t="s">
        <v>268</v>
      </c>
      <c r="B230" s="8">
        <v>20.7</v>
      </c>
      <c r="C230" t="s">
        <v>154</v>
      </c>
      <c r="D230" t="s">
        <v>880</v>
      </c>
      <c r="E230" t="s">
        <v>880</v>
      </c>
      <c r="F230" s="6" t="s">
        <v>570</v>
      </c>
      <c r="G230" s="21">
        <f t="shared" si="3"/>
        <v>3.3997975556127811</v>
      </c>
      <c r="H230" s="24" t="s">
        <v>21</v>
      </c>
    </row>
    <row r="231" spans="1:8" x14ac:dyDescent="0.25">
      <c r="A231" s="12" t="s">
        <v>590</v>
      </c>
      <c r="B231" s="8">
        <v>20.5</v>
      </c>
      <c r="C231" t="s">
        <v>112</v>
      </c>
      <c r="D231" t="s">
        <v>880</v>
      </c>
      <c r="E231" t="s">
        <v>881</v>
      </c>
      <c r="F231" s="6" t="s">
        <v>576</v>
      </c>
      <c r="G231" s="21">
        <f t="shared" si="3"/>
        <v>3.3669492700513048</v>
      </c>
    </row>
    <row r="232" spans="1:8" x14ac:dyDescent="0.25">
      <c r="A232" s="4" t="s">
        <v>103</v>
      </c>
      <c r="B232" s="2">
        <v>20.399999999999999</v>
      </c>
      <c r="C232" s="4" t="s">
        <v>97</v>
      </c>
      <c r="D232" s="4">
        <v>1.5</v>
      </c>
      <c r="E232" s="4"/>
      <c r="F232" s="5" t="s">
        <v>569</v>
      </c>
      <c r="G232" s="21">
        <f t="shared" si="3"/>
        <v>3.3505251272705667</v>
      </c>
      <c r="H232" s="24" t="s">
        <v>44</v>
      </c>
    </row>
    <row r="233" spans="1:8" x14ac:dyDescent="0.25">
      <c r="A233" t="s">
        <v>422</v>
      </c>
      <c r="B233" s="8">
        <v>20.399999999999999</v>
      </c>
      <c r="C233" t="s">
        <v>112</v>
      </c>
      <c r="D233">
        <v>3.75</v>
      </c>
      <c r="F233" s="5" t="s">
        <v>569</v>
      </c>
      <c r="G233" s="21">
        <f t="shared" si="3"/>
        <v>3.3505251272705667</v>
      </c>
      <c r="H233" s="24" t="s">
        <v>175</v>
      </c>
    </row>
    <row r="234" spans="1:8" s="13" customFormat="1" x14ac:dyDescent="0.25">
      <c r="A234" s="13" t="s">
        <v>69</v>
      </c>
      <c r="B234" s="13">
        <v>20.3</v>
      </c>
      <c r="D234" s="13" t="s">
        <v>880</v>
      </c>
      <c r="F234" s="13" t="s">
        <v>570</v>
      </c>
      <c r="G234" s="29">
        <f t="shared" si="3"/>
        <v>3.3341009844898291</v>
      </c>
      <c r="H234" s="30" t="s">
        <v>657</v>
      </c>
    </row>
    <row r="235" spans="1:8" s="12" customFormat="1" x14ac:dyDescent="0.25">
      <c r="A235" t="s">
        <v>396</v>
      </c>
      <c r="B235" s="8">
        <v>20.2</v>
      </c>
      <c r="C235" t="s">
        <v>154</v>
      </c>
      <c r="D235" t="s">
        <v>880</v>
      </c>
      <c r="E235"/>
      <c r="F235" s="5" t="s">
        <v>722</v>
      </c>
      <c r="G235" s="21">
        <f t="shared" si="3"/>
        <v>3.3176768417090905</v>
      </c>
      <c r="H235" s="24" t="s">
        <v>608</v>
      </c>
    </row>
    <row r="236" spans="1:8" x14ac:dyDescent="0.25">
      <c r="A236" s="12" t="s">
        <v>425</v>
      </c>
      <c r="B236" s="8">
        <v>20.2</v>
      </c>
      <c r="C236" s="12"/>
      <c r="D236" s="12" t="s">
        <v>881</v>
      </c>
      <c r="E236" s="12"/>
      <c r="F236" s="6" t="s">
        <v>574</v>
      </c>
      <c r="G236" s="33">
        <f t="shared" si="3"/>
        <v>3.3176768417090905</v>
      </c>
      <c r="H236" s="34"/>
    </row>
    <row r="237" spans="1:8" x14ac:dyDescent="0.25">
      <c r="A237" s="15" t="s">
        <v>190</v>
      </c>
      <c r="B237" s="15">
        <v>20.100000000000001</v>
      </c>
      <c r="C237" s="15" t="s">
        <v>154</v>
      </c>
      <c r="D237" s="15" t="s">
        <v>880</v>
      </c>
      <c r="E237" s="15"/>
      <c r="F237" s="15" t="s">
        <v>572</v>
      </c>
      <c r="G237" s="29">
        <f t="shared" si="3"/>
        <v>3.3012526989283528</v>
      </c>
      <c r="H237" s="30" t="s">
        <v>648</v>
      </c>
    </row>
    <row r="238" spans="1:8" s="13" customFormat="1" x14ac:dyDescent="0.25">
      <c r="A238" s="4" t="s">
        <v>293</v>
      </c>
      <c r="B238" s="2">
        <v>20.100000000000001</v>
      </c>
      <c r="C238" s="4" t="s">
        <v>295</v>
      </c>
      <c r="D238">
        <v>4.6900000000000004</v>
      </c>
      <c r="E238">
        <v>4.5199999999999996</v>
      </c>
      <c r="F238" s="5" t="s">
        <v>570</v>
      </c>
      <c r="G238" s="21">
        <f t="shared" si="3"/>
        <v>3.3012526989283528</v>
      </c>
      <c r="H238" s="24" t="s">
        <v>625</v>
      </c>
    </row>
    <row r="239" spans="1:8" x14ac:dyDescent="0.25">
      <c r="A239" s="11" t="s">
        <v>511</v>
      </c>
      <c r="B239" s="8">
        <v>20</v>
      </c>
      <c r="C239" t="s">
        <v>21</v>
      </c>
      <c r="D239" t="s">
        <v>880</v>
      </c>
      <c r="E239" t="s">
        <v>880</v>
      </c>
      <c r="F239" s="6" t="s">
        <v>575</v>
      </c>
      <c r="G239" s="21">
        <f t="shared" si="3"/>
        <v>3.2848285561476147</v>
      </c>
    </row>
    <row r="240" spans="1:8" x14ac:dyDescent="0.25">
      <c r="A240" t="s">
        <v>38</v>
      </c>
      <c r="B240" s="8">
        <v>19.899999999999999</v>
      </c>
      <c r="C240" t="s">
        <v>31</v>
      </c>
      <c r="D240">
        <v>4.0599999999999996</v>
      </c>
      <c r="F240" s="5" t="s">
        <v>570</v>
      </c>
      <c r="G240" s="21">
        <f t="shared" si="3"/>
        <v>3.2684044133668761</v>
      </c>
      <c r="H240" s="24" t="s">
        <v>608</v>
      </c>
    </row>
    <row r="241" spans="1:8" x14ac:dyDescent="0.25">
      <c r="A241" s="4" t="s">
        <v>254</v>
      </c>
      <c r="B241" s="2">
        <v>19.899999999999999</v>
      </c>
      <c r="C241" s="4" t="s">
        <v>245</v>
      </c>
      <c r="D241" s="4">
        <v>8.3699999999999992</v>
      </c>
      <c r="E241" s="4">
        <v>8.3699999999999992</v>
      </c>
      <c r="F241" s="5" t="s">
        <v>571</v>
      </c>
      <c r="G241" s="21">
        <f t="shared" si="3"/>
        <v>3.2684044133668761</v>
      </c>
      <c r="H241" s="24" t="s">
        <v>112</v>
      </c>
    </row>
    <row r="242" spans="1:8" x14ac:dyDescent="0.25">
      <c r="A242" t="s">
        <v>452</v>
      </c>
      <c r="B242" s="8">
        <v>19.8</v>
      </c>
      <c r="C242" t="s">
        <v>90</v>
      </c>
      <c r="D242">
        <v>4</v>
      </c>
      <c r="F242" s="5" t="s">
        <v>576</v>
      </c>
      <c r="G242" s="21">
        <f t="shared" si="3"/>
        <v>3.2519802705861385</v>
      </c>
      <c r="H242" s="24" t="s">
        <v>608</v>
      </c>
    </row>
    <row r="243" spans="1:8" x14ac:dyDescent="0.25">
      <c r="A243" t="s">
        <v>53</v>
      </c>
      <c r="B243" s="8">
        <v>19.8</v>
      </c>
      <c r="C243" t="s">
        <v>183</v>
      </c>
      <c r="D243">
        <v>12.43</v>
      </c>
      <c r="E243">
        <v>12</v>
      </c>
      <c r="F243" s="5" t="s">
        <v>576</v>
      </c>
      <c r="G243" s="21">
        <f t="shared" si="3"/>
        <v>3.2519802705861385</v>
      </c>
    </row>
    <row r="244" spans="1:8" x14ac:dyDescent="0.25">
      <c r="A244" t="s">
        <v>424</v>
      </c>
      <c r="B244" s="8">
        <v>19.8</v>
      </c>
      <c r="C244" t="s">
        <v>245</v>
      </c>
      <c r="D244" t="s">
        <v>881</v>
      </c>
      <c r="E244" t="s">
        <v>881</v>
      </c>
      <c r="F244" s="6" t="s">
        <v>569</v>
      </c>
      <c r="G244" s="21">
        <f t="shared" si="3"/>
        <v>3.2519802705861385</v>
      </c>
      <c r="H244" s="24" t="s">
        <v>132</v>
      </c>
    </row>
    <row r="245" spans="1:8" x14ac:dyDescent="0.25">
      <c r="A245" t="s">
        <v>193</v>
      </c>
      <c r="B245" s="8">
        <v>19.7</v>
      </c>
      <c r="C245" t="s">
        <v>211</v>
      </c>
      <c r="D245">
        <v>2.02</v>
      </c>
      <c r="E245">
        <v>2.08</v>
      </c>
      <c r="F245" s="5" t="s">
        <v>570</v>
      </c>
      <c r="G245" s="21">
        <f t="shared" si="3"/>
        <v>3.2355561278054004</v>
      </c>
    </row>
    <row r="246" spans="1:8" x14ac:dyDescent="0.25">
      <c r="A246" t="s">
        <v>264</v>
      </c>
      <c r="B246" s="8">
        <v>19.7</v>
      </c>
      <c r="C246" t="s">
        <v>258</v>
      </c>
      <c r="D246" t="s">
        <v>880</v>
      </c>
      <c r="E246" t="s">
        <v>880</v>
      </c>
      <c r="F246" s="5" t="s">
        <v>575</v>
      </c>
      <c r="G246" s="21">
        <f t="shared" si="3"/>
        <v>3.2355561278054004</v>
      </c>
    </row>
    <row r="247" spans="1:8" x14ac:dyDescent="0.25">
      <c r="A247" t="s">
        <v>104</v>
      </c>
      <c r="B247" s="8">
        <v>19.600000000000001</v>
      </c>
      <c r="C247" t="s">
        <v>80</v>
      </c>
      <c r="D247" t="s">
        <v>881</v>
      </c>
      <c r="F247" s="5" t="s">
        <v>574</v>
      </c>
      <c r="G247" s="21">
        <f t="shared" si="3"/>
        <v>3.2191319850246627</v>
      </c>
      <c r="H247" s="24" t="s">
        <v>44</v>
      </c>
    </row>
    <row r="248" spans="1:8" x14ac:dyDescent="0.25">
      <c r="A248" s="1" t="s">
        <v>202</v>
      </c>
      <c r="B248" s="2">
        <v>19.5</v>
      </c>
      <c r="C248" s="1" t="s">
        <v>245</v>
      </c>
      <c r="D248" t="s">
        <v>880</v>
      </c>
      <c r="F248" s="5" t="s">
        <v>574</v>
      </c>
      <c r="G248" s="21">
        <f t="shared" si="3"/>
        <v>3.2027078422439241</v>
      </c>
      <c r="H248" s="24" t="s">
        <v>122</v>
      </c>
    </row>
    <row r="249" spans="1:8" s="13" customFormat="1" x14ac:dyDescent="0.25">
      <c r="A249" s="4" t="s">
        <v>304</v>
      </c>
      <c r="B249" s="2">
        <v>19.5</v>
      </c>
      <c r="C249" s="4" t="s">
        <v>132</v>
      </c>
      <c r="D249" s="4" t="s">
        <v>880</v>
      </c>
      <c r="E249" s="4" t="s">
        <v>880</v>
      </c>
      <c r="F249" s="5" t="s">
        <v>573</v>
      </c>
      <c r="G249" s="21">
        <f t="shared" si="3"/>
        <v>3.2027078422439241</v>
      </c>
      <c r="H249" s="24"/>
    </row>
    <row r="250" spans="1:8" x14ac:dyDescent="0.25">
      <c r="A250" s="13" t="s">
        <v>522</v>
      </c>
      <c r="B250" s="13">
        <v>19.5</v>
      </c>
      <c r="C250" s="13"/>
      <c r="D250" s="13" t="s">
        <v>880</v>
      </c>
      <c r="E250" s="13"/>
      <c r="F250" s="15" t="s">
        <v>568</v>
      </c>
      <c r="G250" s="29">
        <f t="shared" si="3"/>
        <v>3.2027078422439241</v>
      </c>
      <c r="H250" s="30" t="s">
        <v>792</v>
      </c>
    </row>
    <row r="251" spans="1:8" x14ac:dyDescent="0.25">
      <c r="A251" t="s">
        <v>322</v>
      </c>
      <c r="B251" s="8">
        <v>19.399999999999999</v>
      </c>
      <c r="C251" t="s">
        <v>319</v>
      </c>
      <c r="D251" t="s">
        <v>880</v>
      </c>
      <c r="E251" t="s">
        <v>880</v>
      </c>
      <c r="F251" s="6" t="s">
        <v>569</v>
      </c>
      <c r="G251" s="21">
        <f t="shared" si="3"/>
        <v>3.186283699463186</v>
      </c>
    </row>
    <row r="252" spans="1:8" x14ac:dyDescent="0.25">
      <c r="A252" t="s">
        <v>13</v>
      </c>
      <c r="B252" s="8">
        <v>19.3</v>
      </c>
      <c r="C252" t="s">
        <v>19</v>
      </c>
      <c r="D252" t="s">
        <v>880</v>
      </c>
      <c r="E252" t="s">
        <v>880</v>
      </c>
      <c r="F252" s="6" t="s">
        <v>569</v>
      </c>
      <c r="G252" s="21">
        <f t="shared" si="3"/>
        <v>3.1698595566824483</v>
      </c>
    </row>
    <row r="253" spans="1:8" x14ac:dyDescent="0.25">
      <c r="A253" s="4" t="s">
        <v>114</v>
      </c>
      <c r="B253" s="2">
        <v>19.3</v>
      </c>
      <c r="C253" s="4" t="s">
        <v>112</v>
      </c>
      <c r="D253" s="4" t="s">
        <v>880</v>
      </c>
      <c r="E253" s="4" t="s">
        <v>880</v>
      </c>
      <c r="F253" s="5" t="s">
        <v>575</v>
      </c>
      <c r="G253" s="21">
        <f t="shared" si="3"/>
        <v>3.1698595566824483</v>
      </c>
    </row>
    <row r="254" spans="1:8" x14ac:dyDescent="0.25">
      <c r="A254" t="s">
        <v>167</v>
      </c>
      <c r="B254" s="8">
        <v>19.3</v>
      </c>
      <c r="C254" t="s">
        <v>162</v>
      </c>
      <c r="D254" t="s">
        <v>880</v>
      </c>
      <c r="E254" t="s">
        <v>880</v>
      </c>
      <c r="F254" s="6" t="s">
        <v>569</v>
      </c>
      <c r="G254" s="21">
        <f t="shared" si="3"/>
        <v>3.1698595566824483</v>
      </c>
    </row>
    <row r="255" spans="1:8" x14ac:dyDescent="0.25">
      <c r="A255" s="10" t="s">
        <v>510</v>
      </c>
      <c r="B255" s="2">
        <v>19.100000000000001</v>
      </c>
      <c r="C255" s="4" t="s">
        <v>19</v>
      </c>
      <c r="D255" s="4" t="s">
        <v>880</v>
      </c>
      <c r="E255" s="4" t="s">
        <v>880</v>
      </c>
      <c r="F255" s="5" t="s">
        <v>568</v>
      </c>
      <c r="G255" s="21">
        <f t="shared" si="3"/>
        <v>3.1370112711209721</v>
      </c>
    </row>
    <row r="256" spans="1:8" s="13" customFormat="1" x14ac:dyDescent="0.25">
      <c r="A256" s="12" t="s">
        <v>405</v>
      </c>
      <c r="B256" s="8">
        <v>19.100000000000001</v>
      </c>
      <c r="C256" t="s">
        <v>19</v>
      </c>
      <c r="D256" s="1" t="s">
        <v>881</v>
      </c>
      <c r="E256"/>
      <c r="F256" s="6" t="s">
        <v>574</v>
      </c>
      <c r="G256" s="21">
        <f t="shared" si="3"/>
        <v>3.1370112711209721</v>
      </c>
      <c r="H256" s="24" t="s">
        <v>70</v>
      </c>
    </row>
    <row r="257" spans="1:8" x14ac:dyDescent="0.25">
      <c r="A257" s="11" t="s">
        <v>536</v>
      </c>
      <c r="B257" s="8">
        <v>19.100000000000001</v>
      </c>
      <c r="C257" t="s">
        <v>219</v>
      </c>
      <c r="D257" t="s">
        <v>880</v>
      </c>
      <c r="E257" t="s">
        <v>880</v>
      </c>
      <c r="F257" s="5" t="s">
        <v>568</v>
      </c>
      <c r="G257" s="21">
        <f t="shared" ref="G257:G300" si="4">B257/I$4</f>
        <v>3.1370112711209721</v>
      </c>
    </row>
    <row r="258" spans="1:8" x14ac:dyDescent="0.25">
      <c r="A258" s="12" t="s">
        <v>213</v>
      </c>
      <c r="B258" s="8">
        <v>19.100000000000001</v>
      </c>
      <c r="C258" t="s">
        <v>70</v>
      </c>
      <c r="D258">
        <v>14.38</v>
      </c>
      <c r="E258">
        <v>1.32</v>
      </c>
      <c r="F258" s="6" t="s">
        <v>569</v>
      </c>
      <c r="G258" s="21">
        <f t="shared" si="4"/>
        <v>3.1370112711209721</v>
      </c>
      <c r="H258" s="24" t="s">
        <v>97</v>
      </c>
    </row>
    <row r="259" spans="1:8" x14ac:dyDescent="0.25">
      <c r="A259" t="s">
        <v>153</v>
      </c>
      <c r="B259" s="8">
        <v>19.100000000000001</v>
      </c>
      <c r="C259" t="s">
        <v>154</v>
      </c>
      <c r="D259">
        <v>9.3000000000000007</v>
      </c>
      <c r="E259">
        <v>9.6999999999999993</v>
      </c>
      <c r="F259" s="5" t="s">
        <v>570</v>
      </c>
      <c r="G259" s="21">
        <f t="shared" si="4"/>
        <v>3.1370112711209721</v>
      </c>
    </row>
    <row r="260" spans="1:8" x14ac:dyDescent="0.25">
      <c r="A260" s="11" t="s">
        <v>578</v>
      </c>
      <c r="B260" s="13">
        <v>19.100000000000001</v>
      </c>
      <c r="C260" s="13" t="s">
        <v>21</v>
      </c>
      <c r="D260" s="13">
        <v>1.5</v>
      </c>
      <c r="E260" s="13">
        <v>1.5</v>
      </c>
      <c r="F260" s="13" t="s">
        <v>571</v>
      </c>
      <c r="G260" s="29">
        <f t="shared" si="4"/>
        <v>3.1370112711209721</v>
      </c>
      <c r="H260" s="30" t="s">
        <v>622</v>
      </c>
    </row>
    <row r="261" spans="1:8" x14ac:dyDescent="0.25">
      <c r="A261" s="12" t="s">
        <v>357</v>
      </c>
      <c r="B261" s="8">
        <v>19.100000000000001</v>
      </c>
      <c r="C261" t="s">
        <v>269</v>
      </c>
      <c r="D261" t="s">
        <v>881</v>
      </c>
      <c r="F261" s="6" t="s">
        <v>572</v>
      </c>
      <c r="G261" s="21">
        <f t="shared" si="4"/>
        <v>3.1370112711209721</v>
      </c>
      <c r="H261" s="24" t="s">
        <v>319</v>
      </c>
    </row>
    <row r="262" spans="1:8" x14ac:dyDescent="0.25">
      <c r="A262" s="4" t="s">
        <v>454</v>
      </c>
      <c r="B262" s="2">
        <v>19.100000000000001</v>
      </c>
      <c r="C262" s="4" t="s">
        <v>232</v>
      </c>
      <c r="D262">
        <v>3.18</v>
      </c>
      <c r="E262">
        <v>3.33</v>
      </c>
      <c r="F262" s="6" t="s">
        <v>568</v>
      </c>
      <c r="G262" s="21">
        <f t="shared" si="4"/>
        <v>3.1370112711209721</v>
      </c>
    </row>
    <row r="263" spans="1:8" x14ac:dyDescent="0.25">
      <c r="A263" s="12" t="s">
        <v>595</v>
      </c>
      <c r="B263" s="8">
        <v>19.100000000000001</v>
      </c>
      <c r="D263" t="s">
        <v>880</v>
      </c>
      <c r="F263" s="6" t="s">
        <v>572</v>
      </c>
      <c r="G263" s="21">
        <f t="shared" si="4"/>
        <v>3.1370112711209721</v>
      </c>
    </row>
    <row r="264" spans="1:8" x14ac:dyDescent="0.25">
      <c r="A264" t="s">
        <v>302</v>
      </c>
      <c r="B264" s="8">
        <v>19</v>
      </c>
      <c r="C264" t="s">
        <v>295</v>
      </c>
      <c r="D264">
        <v>2.1800000000000002</v>
      </c>
      <c r="F264" s="5" t="s">
        <v>568</v>
      </c>
      <c r="G264" s="21">
        <f t="shared" si="4"/>
        <v>3.120587128340234</v>
      </c>
      <c r="H264" s="24" t="s">
        <v>625</v>
      </c>
    </row>
    <row r="265" spans="1:8" x14ac:dyDescent="0.25">
      <c r="A265" t="s">
        <v>252</v>
      </c>
      <c r="B265" s="8">
        <v>19</v>
      </c>
      <c r="C265" t="s">
        <v>309</v>
      </c>
      <c r="D265" t="s">
        <v>880</v>
      </c>
      <c r="E265" t="s">
        <v>880</v>
      </c>
      <c r="F265" s="5" t="s">
        <v>568</v>
      </c>
      <c r="G265" s="21">
        <f t="shared" si="4"/>
        <v>3.120587128340234</v>
      </c>
    </row>
    <row r="266" spans="1:8" x14ac:dyDescent="0.25">
      <c r="A266" s="4" t="s">
        <v>325</v>
      </c>
      <c r="B266" s="2">
        <v>18.899999999999999</v>
      </c>
      <c r="C266" s="4" t="s">
        <v>319</v>
      </c>
      <c r="D266" s="4" t="s">
        <v>880</v>
      </c>
      <c r="E266" s="4" t="s">
        <v>880</v>
      </c>
      <c r="F266" s="5" t="s">
        <v>568</v>
      </c>
      <c r="G266" s="21">
        <f t="shared" si="4"/>
        <v>3.1041629855594954</v>
      </c>
    </row>
    <row r="267" spans="1:8" x14ac:dyDescent="0.25">
      <c r="A267" t="s">
        <v>198</v>
      </c>
      <c r="B267" s="8">
        <v>18.8</v>
      </c>
      <c r="C267" t="s">
        <v>197</v>
      </c>
      <c r="D267" t="s">
        <v>880</v>
      </c>
      <c r="E267" t="s">
        <v>880</v>
      </c>
      <c r="F267" s="5" t="s">
        <v>572</v>
      </c>
      <c r="G267" s="21">
        <f t="shared" si="4"/>
        <v>3.0877388427787578</v>
      </c>
      <c r="H267" s="24" t="s">
        <v>162</v>
      </c>
    </row>
    <row r="268" spans="1:8" x14ac:dyDescent="0.25">
      <c r="A268" s="4" t="s">
        <v>196</v>
      </c>
      <c r="B268" s="2">
        <v>18.8</v>
      </c>
      <c r="C268" s="4" t="s">
        <v>334</v>
      </c>
      <c r="D268" s="4">
        <v>5</v>
      </c>
      <c r="E268" s="4">
        <v>4.63</v>
      </c>
      <c r="F268" s="5" t="s">
        <v>570</v>
      </c>
      <c r="G268" s="21">
        <f t="shared" si="4"/>
        <v>3.0877388427787578</v>
      </c>
    </row>
    <row r="269" spans="1:8" s="13" customFormat="1" x14ac:dyDescent="0.25">
      <c r="A269" s="10" t="s">
        <v>521</v>
      </c>
      <c r="B269" s="2">
        <v>18.7</v>
      </c>
      <c r="C269" s="4" t="s">
        <v>90</v>
      </c>
      <c r="D269">
        <v>1.2</v>
      </c>
      <c r="E269">
        <v>1.25</v>
      </c>
      <c r="F269" s="5" t="s">
        <v>576</v>
      </c>
      <c r="G269" s="21">
        <f t="shared" si="4"/>
        <v>3.0713146999980196</v>
      </c>
      <c r="H269" s="24"/>
    </row>
    <row r="270" spans="1:8" x14ac:dyDescent="0.25">
      <c r="A270" s="15" t="s">
        <v>589</v>
      </c>
      <c r="B270" s="15">
        <v>18.7</v>
      </c>
      <c r="C270" s="15" t="s">
        <v>319</v>
      </c>
      <c r="D270" s="15" t="s">
        <v>881</v>
      </c>
      <c r="E270" s="15" t="s">
        <v>881</v>
      </c>
      <c r="F270" s="15" t="s">
        <v>571</v>
      </c>
      <c r="G270" s="29">
        <f t="shared" si="4"/>
        <v>3.0713146999980196</v>
      </c>
      <c r="H270" s="30" t="s">
        <v>640</v>
      </c>
    </row>
    <row r="271" spans="1:8" x14ac:dyDescent="0.25">
      <c r="A271" s="4" t="s">
        <v>495</v>
      </c>
      <c r="B271" s="2">
        <v>18.600000000000001</v>
      </c>
      <c r="C271" s="4" t="s">
        <v>295</v>
      </c>
      <c r="D271" s="4">
        <v>1.5</v>
      </c>
      <c r="E271" s="4">
        <v>1.5</v>
      </c>
      <c r="F271" s="5" t="s">
        <v>571</v>
      </c>
      <c r="G271" s="21">
        <f t="shared" si="4"/>
        <v>3.054890557217282</v>
      </c>
    </row>
    <row r="272" spans="1:8" x14ac:dyDescent="0.25">
      <c r="A272" s="11" t="s">
        <v>556</v>
      </c>
      <c r="B272" s="8">
        <v>18.600000000000001</v>
      </c>
      <c r="C272" t="s">
        <v>112</v>
      </c>
      <c r="D272" t="s">
        <v>880</v>
      </c>
      <c r="E272" t="s">
        <v>880</v>
      </c>
      <c r="F272" s="5" t="s">
        <v>571</v>
      </c>
      <c r="G272" s="21">
        <f t="shared" si="4"/>
        <v>3.054890557217282</v>
      </c>
    </row>
    <row r="273" spans="1:8" x14ac:dyDescent="0.25">
      <c r="A273" s="1" t="s">
        <v>464</v>
      </c>
      <c r="B273" s="2">
        <v>18.399999999999999</v>
      </c>
      <c r="C273" s="1" t="s">
        <v>112</v>
      </c>
      <c r="D273" s="1" t="s">
        <v>880</v>
      </c>
      <c r="E273" s="1" t="s">
        <v>881</v>
      </c>
      <c r="F273" s="5" t="s">
        <v>569</v>
      </c>
      <c r="G273" s="21">
        <f t="shared" si="4"/>
        <v>3.0220422716558053</v>
      </c>
    </row>
    <row r="274" spans="1:8" x14ac:dyDescent="0.25">
      <c r="A274" s="10" t="s">
        <v>729</v>
      </c>
      <c r="B274" s="8">
        <v>18.399999999999999</v>
      </c>
      <c r="D274" t="s">
        <v>880</v>
      </c>
      <c r="F274" s="6" t="s">
        <v>569</v>
      </c>
      <c r="G274" s="21">
        <f t="shared" si="4"/>
        <v>3.0220422716558053</v>
      </c>
    </row>
    <row r="275" spans="1:8" x14ac:dyDescent="0.25">
      <c r="A275" s="10" t="s">
        <v>728</v>
      </c>
      <c r="B275" s="8">
        <v>18.3</v>
      </c>
      <c r="C275" t="s">
        <v>18</v>
      </c>
      <c r="D275" t="s">
        <v>880</v>
      </c>
      <c r="E275" s="1" t="s">
        <v>880</v>
      </c>
      <c r="F275" s="6" t="s">
        <v>570</v>
      </c>
      <c r="G275" s="21">
        <f t="shared" si="4"/>
        <v>3.0056181288750676</v>
      </c>
      <c r="H275" s="24" t="s">
        <v>625</v>
      </c>
    </row>
    <row r="276" spans="1:8" x14ac:dyDescent="0.25">
      <c r="A276" t="s">
        <v>137</v>
      </c>
      <c r="B276" s="8">
        <v>18.2</v>
      </c>
      <c r="C276" t="s">
        <v>132</v>
      </c>
      <c r="D276">
        <v>5.64</v>
      </c>
      <c r="E276">
        <v>6.04</v>
      </c>
      <c r="F276" s="5" t="s">
        <v>568</v>
      </c>
      <c r="G276" s="21">
        <f t="shared" si="4"/>
        <v>2.9891939860943291</v>
      </c>
    </row>
    <row r="277" spans="1:8" x14ac:dyDescent="0.25">
      <c r="A277" s="4" t="s">
        <v>151</v>
      </c>
      <c r="B277" s="2">
        <v>17.899999999999999</v>
      </c>
      <c r="C277" s="4" t="s">
        <v>319</v>
      </c>
      <c r="D277" s="4">
        <v>4</v>
      </c>
      <c r="E277" s="4"/>
      <c r="F277" s="5" t="s">
        <v>575</v>
      </c>
      <c r="G277" s="21">
        <f t="shared" si="4"/>
        <v>2.9399215577521147</v>
      </c>
      <c r="H277" s="24" t="s">
        <v>309</v>
      </c>
    </row>
    <row r="278" spans="1:8" x14ac:dyDescent="0.25">
      <c r="A278" t="s">
        <v>222</v>
      </c>
      <c r="B278" s="8">
        <v>17.600000000000001</v>
      </c>
      <c r="C278" t="s">
        <v>219</v>
      </c>
      <c r="D278">
        <v>4.5</v>
      </c>
      <c r="E278">
        <v>4.5</v>
      </c>
      <c r="F278" s="5" t="s">
        <v>568</v>
      </c>
      <c r="G278" s="21">
        <f t="shared" si="4"/>
        <v>2.8906491294099013</v>
      </c>
    </row>
    <row r="279" spans="1:8" x14ac:dyDescent="0.25">
      <c r="A279" s="4" t="s">
        <v>499</v>
      </c>
      <c r="B279" s="2">
        <v>17.600000000000001</v>
      </c>
      <c r="C279" s="4" t="s">
        <v>154</v>
      </c>
      <c r="D279" s="4" t="s">
        <v>880</v>
      </c>
      <c r="E279" s="4" t="s">
        <v>880</v>
      </c>
      <c r="F279" s="5" t="s">
        <v>571</v>
      </c>
      <c r="G279" s="21">
        <f t="shared" si="4"/>
        <v>2.8906491294099013</v>
      </c>
    </row>
    <row r="280" spans="1:8" x14ac:dyDescent="0.25">
      <c r="A280" s="4" t="s">
        <v>352</v>
      </c>
      <c r="B280" s="2">
        <v>17.600000000000001</v>
      </c>
      <c r="C280" s="1" t="s">
        <v>80</v>
      </c>
      <c r="D280" t="s">
        <v>881</v>
      </c>
      <c r="F280" s="5" t="s">
        <v>570</v>
      </c>
      <c r="G280" s="21">
        <f t="shared" si="4"/>
        <v>2.8906491294099013</v>
      </c>
      <c r="H280" s="24" t="s">
        <v>608</v>
      </c>
    </row>
    <row r="281" spans="1:8" x14ac:dyDescent="0.25">
      <c r="A281" s="10" t="s">
        <v>512</v>
      </c>
      <c r="B281" s="2">
        <v>17.600000000000001</v>
      </c>
      <c r="C281" s="4" t="s">
        <v>21</v>
      </c>
      <c r="D281" t="s">
        <v>880</v>
      </c>
      <c r="E281" t="s">
        <v>880</v>
      </c>
      <c r="F281" s="5" t="s">
        <v>574</v>
      </c>
      <c r="G281" s="21">
        <f t="shared" si="4"/>
        <v>2.8906491294099013</v>
      </c>
    </row>
    <row r="282" spans="1:8" x14ac:dyDescent="0.25">
      <c r="A282" s="4" t="s">
        <v>311</v>
      </c>
      <c r="B282" s="2">
        <v>17.600000000000001</v>
      </c>
      <c r="C282" s="4" t="s">
        <v>309</v>
      </c>
      <c r="D282" s="4" t="s">
        <v>880</v>
      </c>
      <c r="E282" s="4" t="s">
        <v>880</v>
      </c>
      <c r="F282" s="5" t="s">
        <v>572</v>
      </c>
      <c r="G282" s="21">
        <f t="shared" si="4"/>
        <v>2.8906491294099013</v>
      </c>
    </row>
    <row r="283" spans="1:8" x14ac:dyDescent="0.25">
      <c r="A283" t="s">
        <v>301</v>
      </c>
      <c r="B283" s="8">
        <v>17.5</v>
      </c>
      <c r="C283" t="s">
        <v>183</v>
      </c>
      <c r="D283">
        <v>3.18</v>
      </c>
      <c r="E283">
        <v>3.33</v>
      </c>
      <c r="F283" s="5" t="s">
        <v>569</v>
      </c>
      <c r="G283" s="21">
        <f t="shared" si="4"/>
        <v>2.8742249866291627</v>
      </c>
    </row>
    <row r="284" spans="1:8" x14ac:dyDescent="0.25">
      <c r="A284" s="4" t="s">
        <v>171</v>
      </c>
      <c r="B284" s="2">
        <v>17.5</v>
      </c>
      <c r="C284" s="4" t="s">
        <v>162</v>
      </c>
      <c r="D284" s="4" t="s">
        <v>880</v>
      </c>
      <c r="E284" s="4"/>
      <c r="F284" s="5" t="s">
        <v>572</v>
      </c>
      <c r="G284" s="21">
        <f t="shared" si="4"/>
        <v>2.8742249866291627</v>
      </c>
      <c r="H284" s="24" t="s">
        <v>31</v>
      </c>
    </row>
    <row r="285" spans="1:8" x14ac:dyDescent="0.25">
      <c r="A285" t="s">
        <v>226</v>
      </c>
      <c r="B285" s="8">
        <v>17.399999999999999</v>
      </c>
      <c r="C285" t="s">
        <v>219</v>
      </c>
      <c r="D285">
        <v>8.58</v>
      </c>
      <c r="F285" s="6" t="s">
        <v>568</v>
      </c>
      <c r="G285" s="21">
        <f t="shared" si="4"/>
        <v>2.8578008438484246</v>
      </c>
      <c r="H285" s="24" t="s">
        <v>175</v>
      </c>
    </row>
    <row r="286" spans="1:8" x14ac:dyDescent="0.25">
      <c r="A286" s="10" t="s">
        <v>599</v>
      </c>
      <c r="B286" s="8">
        <v>17.399999999999999</v>
      </c>
      <c r="C286" s="1" t="s">
        <v>245</v>
      </c>
      <c r="D286" s="1" t="s">
        <v>880</v>
      </c>
      <c r="E286" t="s">
        <v>880</v>
      </c>
      <c r="F286" s="6" t="s">
        <v>569</v>
      </c>
      <c r="G286" s="21">
        <f t="shared" si="4"/>
        <v>2.8578008438484246</v>
      </c>
      <c r="H286" s="24" t="s">
        <v>625</v>
      </c>
    </row>
    <row r="287" spans="1:8" x14ac:dyDescent="0.25">
      <c r="A287" s="1" t="s">
        <v>101</v>
      </c>
      <c r="B287" s="2">
        <v>17.399999999999999</v>
      </c>
      <c r="C287" s="1" t="s">
        <v>18</v>
      </c>
      <c r="D287" s="1" t="s">
        <v>880</v>
      </c>
      <c r="E287" s="4" t="s">
        <v>880</v>
      </c>
      <c r="F287" s="5" t="s">
        <v>576</v>
      </c>
      <c r="G287" s="21">
        <f t="shared" si="4"/>
        <v>2.8578008438484246</v>
      </c>
      <c r="H287" s="24" t="s">
        <v>625</v>
      </c>
    </row>
    <row r="288" spans="1:8" x14ac:dyDescent="0.25">
      <c r="A288" s="4" t="s">
        <v>323</v>
      </c>
      <c r="B288" s="2">
        <v>17.3</v>
      </c>
      <c r="C288" s="4" t="s">
        <v>154</v>
      </c>
      <c r="D288" s="4" t="s">
        <v>880</v>
      </c>
      <c r="E288" s="4"/>
      <c r="F288" s="5" t="s">
        <v>572</v>
      </c>
      <c r="G288" s="21">
        <f t="shared" si="4"/>
        <v>2.8413767010676869</v>
      </c>
      <c r="H288" s="24" t="s">
        <v>90</v>
      </c>
    </row>
    <row r="289" spans="1:10" x14ac:dyDescent="0.25">
      <c r="A289" s="10" t="s">
        <v>519</v>
      </c>
      <c r="B289" s="2">
        <v>17.3</v>
      </c>
      <c r="C289" s="4" t="s">
        <v>80</v>
      </c>
      <c r="D289" s="4" t="s">
        <v>880</v>
      </c>
      <c r="E289" s="4" t="s">
        <v>880</v>
      </c>
      <c r="F289" s="5" t="s">
        <v>570</v>
      </c>
      <c r="G289" s="21">
        <f t="shared" si="4"/>
        <v>2.8413767010676869</v>
      </c>
      <c r="H289" s="25"/>
    </row>
    <row r="290" spans="1:10" x14ac:dyDescent="0.25">
      <c r="A290" s="15" t="s">
        <v>28</v>
      </c>
      <c r="B290" s="15">
        <v>17.2</v>
      </c>
      <c r="C290" s="15" t="s">
        <v>90</v>
      </c>
      <c r="D290" s="15">
        <v>1.5</v>
      </c>
      <c r="E290" s="15"/>
      <c r="F290" s="15" t="s">
        <v>576</v>
      </c>
      <c r="G290" s="29">
        <f t="shared" si="4"/>
        <v>2.8249525582869484</v>
      </c>
      <c r="H290" s="30" t="s">
        <v>650</v>
      </c>
    </row>
    <row r="291" spans="1:10" x14ac:dyDescent="0.25">
      <c r="A291" t="s">
        <v>255</v>
      </c>
      <c r="B291" s="8">
        <v>17.2</v>
      </c>
      <c r="C291" s="1" t="s">
        <v>31</v>
      </c>
      <c r="D291">
        <v>0.9</v>
      </c>
      <c r="E291" t="s">
        <v>880</v>
      </c>
      <c r="F291" s="6" t="s">
        <v>571</v>
      </c>
      <c r="G291" s="21">
        <f t="shared" si="4"/>
        <v>2.8249525582869484</v>
      </c>
      <c r="H291" s="24" t="s">
        <v>175</v>
      </c>
    </row>
    <row r="292" spans="1:10" s="13" customFormat="1" x14ac:dyDescent="0.25">
      <c r="A292" s="4" t="s">
        <v>4</v>
      </c>
      <c r="B292" s="2">
        <v>17.2</v>
      </c>
      <c r="C292" s="4" t="s">
        <v>211</v>
      </c>
      <c r="D292" s="4">
        <v>3.06</v>
      </c>
      <c r="E292" s="4"/>
      <c r="F292" s="5" t="s">
        <v>576</v>
      </c>
      <c r="G292" s="28">
        <f t="shared" si="4"/>
        <v>2.8249525582869484</v>
      </c>
      <c r="H292" s="25" t="s">
        <v>608</v>
      </c>
    </row>
    <row r="293" spans="1:10" x14ac:dyDescent="0.25">
      <c r="A293" t="s">
        <v>333</v>
      </c>
      <c r="B293" s="8">
        <v>17.2</v>
      </c>
      <c r="C293" t="s">
        <v>334</v>
      </c>
      <c r="D293" t="s">
        <v>880</v>
      </c>
      <c r="F293" s="5" t="s">
        <v>571</v>
      </c>
      <c r="G293" s="21">
        <f t="shared" si="4"/>
        <v>2.8249525582869484</v>
      </c>
      <c r="H293" s="24" t="s">
        <v>608</v>
      </c>
    </row>
    <row r="294" spans="1:10" x14ac:dyDescent="0.25">
      <c r="A294" s="1" t="s">
        <v>305</v>
      </c>
      <c r="B294" s="2">
        <v>17.100000000000001</v>
      </c>
      <c r="C294" s="4" t="s">
        <v>55</v>
      </c>
      <c r="D294" s="4" t="s">
        <v>880</v>
      </c>
      <c r="E294" s="4" t="s">
        <v>880</v>
      </c>
      <c r="F294" s="5" t="s">
        <v>569</v>
      </c>
      <c r="G294" s="21">
        <f t="shared" si="4"/>
        <v>2.8085284155062107</v>
      </c>
      <c r="H294" s="24" t="s">
        <v>18</v>
      </c>
    </row>
    <row r="295" spans="1:10" x14ac:dyDescent="0.25">
      <c r="A295" s="4" t="s">
        <v>466</v>
      </c>
      <c r="B295" s="2">
        <v>17.100000000000001</v>
      </c>
      <c r="C295" s="4" t="s">
        <v>19</v>
      </c>
      <c r="D295" s="4" t="s">
        <v>881</v>
      </c>
      <c r="E295" s="4"/>
      <c r="F295" s="5" t="s">
        <v>573</v>
      </c>
      <c r="G295" s="21">
        <f t="shared" si="4"/>
        <v>2.8085284155062107</v>
      </c>
      <c r="H295" s="24" t="s">
        <v>269</v>
      </c>
    </row>
    <row r="296" spans="1:10" x14ac:dyDescent="0.25">
      <c r="A296" t="s">
        <v>207</v>
      </c>
      <c r="B296" s="8">
        <v>17.100000000000001</v>
      </c>
      <c r="C296" t="s">
        <v>197</v>
      </c>
      <c r="D296">
        <v>10.75</v>
      </c>
      <c r="E296">
        <v>11.25</v>
      </c>
      <c r="F296" s="5" t="s">
        <v>571</v>
      </c>
      <c r="G296" s="21">
        <f t="shared" si="4"/>
        <v>2.8085284155062107</v>
      </c>
    </row>
    <row r="297" spans="1:10" x14ac:dyDescent="0.25">
      <c r="A297" s="10" t="s">
        <v>549</v>
      </c>
      <c r="B297" s="2">
        <v>17.100000000000001</v>
      </c>
      <c r="C297" s="4" t="s">
        <v>295</v>
      </c>
      <c r="D297" t="s">
        <v>880</v>
      </c>
      <c r="E297" t="s">
        <v>880</v>
      </c>
      <c r="F297" s="5" t="s">
        <v>569</v>
      </c>
      <c r="G297" s="21">
        <f t="shared" si="4"/>
        <v>2.8085284155062107</v>
      </c>
    </row>
    <row r="298" spans="1:10" x14ac:dyDescent="0.25">
      <c r="A298" s="15" t="s">
        <v>205</v>
      </c>
      <c r="B298" s="15">
        <v>17</v>
      </c>
      <c r="C298" s="15" t="s">
        <v>197</v>
      </c>
      <c r="D298" s="15">
        <v>1.75</v>
      </c>
      <c r="E298" s="15">
        <v>1.83</v>
      </c>
      <c r="F298" s="15" t="s">
        <v>573</v>
      </c>
      <c r="G298" s="29">
        <f t="shared" si="4"/>
        <v>2.7921042727254726</v>
      </c>
      <c r="H298" s="32" t="s">
        <v>643</v>
      </c>
      <c r="I298" s="4"/>
      <c r="J298" s="4"/>
    </row>
    <row r="299" spans="1:10" s="15" customFormat="1" ht="15.75" thickBot="1" x14ac:dyDescent="0.3">
      <c r="A299" s="14" t="s">
        <v>451</v>
      </c>
      <c r="B299" s="14">
        <v>17</v>
      </c>
      <c r="C299" s="14" t="s">
        <v>18</v>
      </c>
      <c r="D299" s="14" t="s">
        <v>881</v>
      </c>
      <c r="E299" s="14" t="s">
        <v>881</v>
      </c>
      <c r="F299" s="14" t="s">
        <v>576</v>
      </c>
      <c r="G299" s="29">
        <f t="shared" si="4"/>
        <v>2.7921042727254726</v>
      </c>
      <c r="H299" s="142" t="s">
        <v>622</v>
      </c>
    </row>
    <row r="300" spans="1:10" s="14" customFormat="1" ht="15.75" thickBot="1" x14ac:dyDescent="0.3">
      <c r="A300" s="4" t="s">
        <v>418</v>
      </c>
      <c r="B300" s="2">
        <v>17</v>
      </c>
      <c r="C300" s="4" t="s">
        <v>309</v>
      </c>
      <c r="D300" s="4">
        <v>3</v>
      </c>
      <c r="E300" s="4">
        <v>3.14</v>
      </c>
      <c r="F300" s="5" t="s">
        <v>573</v>
      </c>
      <c r="G300" s="21">
        <f t="shared" si="4"/>
        <v>2.7921042727254726</v>
      </c>
      <c r="H300" s="25"/>
    </row>
    <row r="301" spans="1:10" s="13" customFormat="1" x14ac:dyDescent="0.25">
      <c r="A301" s="13" t="s">
        <v>262</v>
      </c>
      <c r="B301" s="13">
        <v>16.899999999999999</v>
      </c>
      <c r="C301" s="13" t="s">
        <v>232</v>
      </c>
      <c r="D301" s="13">
        <v>1.46</v>
      </c>
      <c r="F301" s="13" t="s">
        <v>575</v>
      </c>
      <c r="G301" s="29"/>
      <c r="H301" s="32" t="s">
        <v>643</v>
      </c>
    </row>
    <row r="302" spans="1:10" x14ac:dyDescent="0.25">
      <c r="A302" t="s">
        <v>360</v>
      </c>
      <c r="B302" s="8">
        <v>16.8</v>
      </c>
      <c r="C302" t="s">
        <v>142</v>
      </c>
      <c r="D302">
        <v>1.59</v>
      </c>
      <c r="E302">
        <v>1.66</v>
      </c>
      <c r="F302" s="5" t="s">
        <v>575</v>
      </c>
    </row>
    <row r="303" spans="1:10" s="13" customFormat="1" x14ac:dyDescent="0.25">
      <c r="A303" s="4" t="s">
        <v>461</v>
      </c>
      <c r="B303" s="2">
        <v>16.7</v>
      </c>
      <c r="C303" s="4" t="s">
        <v>90</v>
      </c>
      <c r="D303" s="4" t="s">
        <v>881</v>
      </c>
      <c r="E303" s="4"/>
      <c r="F303" s="5" t="s">
        <v>569</v>
      </c>
      <c r="G303" s="21"/>
      <c r="H303" s="24" t="s">
        <v>219</v>
      </c>
    </row>
    <row r="304" spans="1:10" x14ac:dyDescent="0.25">
      <c r="A304" t="s">
        <v>390</v>
      </c>
      <c r="B304" s="8">
        <v>16.7</v>
      </c>
      <c r="C304" t="s">
        <v>183</v>
      </c>
      <c r="D304" t="s">
        <v>881</v>
      </c>
      <c r="E304" t="s">
        <v>881</v>
      </c>
      <c r="F304" s="5" t="s">
        <v>574</v>
      </c>
      <c r="H304" s="24" t="s">
        <v>608</v>
      </c>
    </row>
    <row r="305" spans="1:8" x14ac:dyDescent="0.25">
      <c r="A305" s="4" t="s">
        <v>84</v>
      </c>
      <c r="B305" s="2">
        <v>16.7</v>
      </c>
      <c r="C305" s="4" t="s">
        <v>80</v>
      </c>
      <c r="D305">
        <v>2.23</v>
      </c>
      <c r="E305">
        <v>3.15</v>
      </c>
      <c r="F305" s="5" t="s">
        <v>569</v>
      </c>
    </row>
    <row r="306" spans="1:8" x14ac:dyDescent="0.25">
      <c r="A306" s="13" t="s">
        <v>471</v>
      </c>
      <c r="B306" s="13">
        <v>16.7</v>
      </c>
      <c r="C306" s="13" t="s">
        <v>142</v>
      </c>
      <c r="D306" s="13" t="s">
        <v>880</v>
      </c>
      <c r="E306" s="15" t="s">
        <v>880</v>
      </c>
      <c r="F306" s="13" t="s">
        <v>571</v>
      </c>
      <c r="G306" s="29"/>
      <c r="H306" s="32" t="s">
        <v>622</v>
      </c>
    </row>
    <row r="307" spans="1:8" x14ac:dyDescent="0.25">
      <c r="A307" t="s">
        <v>290</v>
      </c>
      <c r="B307" s="8">
        <v>16.7</v>
      </c>
      <c r="C307" t="s">
        <v>283</v>
      </c>
      <c r="D307">
        <v>3.9</v>
      </c>
      <c r="F307" s="5" t="s">
        <v>572</v>
      </c>
      <c r="H307" s="24" t="s">
        <v>90</v>
      </c>
    </row>
    <row r="308" spans="1:8" x14ac:dyDescent="0.25">
      <c r="A308" s="4" t="s">
        <v>455</v>
      </c>
      <c r="B308" s="2">
        <v>16.600000000000001</v>
      </c>
      <c r="C308" s="4" t="s">
        <v>142</v>
      </c>
      <c r="D308" s="4" t="s">
        <v>881</v>
      </c>
      <c r="E308" s="4"/>
      <c r="F308" s="5" t="s">
        <v>568</v>
      </c>
      <c r="H308" s="24" t="s">
        <v>625</v>
      </c>
    </row>
    <row r="309" spans="1:8" x14ac:dyDescent="0.25">
      <c r="A309" s="11" t="s">
        <v>524</v>
      </c>
      <c r="B309" s="8">
        <v>16.600000000000001</v>
      </c>
      <c r="C309" t="s">
        <v>132</v>
      </c>
      <c r="D309" t="s">
        <v>880</v>
      </c>
      <c r="E309" t="s">
        <v>880</v>
      </c>
      <c r="F309" s="6" t="s">
        <v>572</v>
      </c>
    </row>
    <row r="310" spans="1:8" x14ac:dyDescent="0.25">
      <c r="A310" s="4" t="s">
        <v>178</v>
      </c>
      <c r="B310" s="2">
        <v>16.5</v>
      </c>
      <c r="C310" s="4" t="s">
        <v>175</v>
      </c>
      <c r="D310" s="4" t="s">
        <v>880</v>
      </c>
      <c r="E310" s="4" t="s">
        <v>880</v>
      </c>
      <c r="F310" s="5" t="s">
        <v>569</v>
      </c>
    </row>
    <row r="311" spans="1:8" s="13" customFormat="1" x14ac:dyDescent="0.25">
      <c r="A311" s="13" t="s">
        <v>157</v>
      </c>
      <c r="B311" s="13">
        <v>16.5</v>
      </c>
      <c r="D311" s="13">
        <v>1.28</v>
      </c>
      <c r="F311" s="13" t="s">
        <v>569</v>
      </c>
      <c r="G311" s="29"/>
      <c r="H311" s="30" t="s">
        <v>622</v>
      </c>
    </row>
    <row r="312" spans="1:8" x14ac:dyDescent="0.25">
      <c r="A312" s="13" t="s">
        <v>496</v>
      </c>
      <c r="B312" s="13">
        <v>16.399999999999999</v>
      </c>
      <c r="C312" s="13" t="s">
        <v>219</v>
      </c>
      <c r="D312" s="13" t="s">
        <v>880</v>
      </c>
      <c r="E312" s="13" t="s">
        <v>880</v>
      </c>
      <c r="F312" s="13" t="s">
        <v>571</v>
      </c>
      <c r="G312" s="29"/>
      <c r="H312" s="30" t="s">
        <v>622</v>
      </c>
    </row>
    <row r="313" spans="1:8" x14ac:dyDescent="0.25">
      <c r="A313" s="12" t="s">
        <v>420</v>
      </c>
      <c r="B313" s="8">
        <v>16.399999999999999</v>
      </c>
      <c r="C313" t="s">
        <v>295</v>
      </c>
      <c r="D313">
        <v>5</v>
      </c>
      <c r="E313">
        <v>5</v>
      </c>
      <c r="F313" s="6" t="s">
        <v>569</v>
      </c>
    </row>
    <row r="314" spans="1:8" s="13" customFormat="1" x14ac:dyDescent="0.25">
      <c r="A314" s="4" t="s">
        <v>145</v>
      </c>
      <c r="B314" s="2">
        <v>16.399999999999999</v>
      </c>
      <c r="C314" s="4" t="s">
        <v>142</v>
      </c>
      <c r="D314" t="s">
        <v>880</v>
      </c>
      <c r="E314" t="s">
        <v>880</v>
      </c>
      <c r="F314" s="6" t="s">
        <v>574</v>
      </c>
      <c r="G314" s="21"/>
      <c r="H314" s="24"/>
    </row>
    <row r="315" spans="1:8" s="13" customFormat="1" x14ac:dyDescent="0.25">
      <c r="A315" s="15" t="s">
        <v>337</v>
      </c>
      <c r="B315" s="15">
        <v>16.3</v>
      </c>
      <c r="C315" s="15" t="s">
        <v>197</v>
      </c>
      <c r="D315" s="15" t="s">
        <v>880</v>
      </c>
      <c r="E315" s="15"/>
      <c r="F315" s="15" t="s">
        <v>568</v>
      </c>
      <c r="G315" s="29"/>
      <c r="H315" s="30" t="s">
        <v>640</v>
      </c>
    </row>
    <row r="316" spans="1:8" s="13" customFormat="1" x14ac:dyDescent="0.25">
      <c r="A316" t="s">
        <v>251</v>
      </c>
      <c r="B316" s="8">
        <v>16.3</v>
      </c>
      <c r="C316" t="s">
        <v>245</v>
      </c>
      <c r="D316" t="s">
        <v>880</v>
      </c>
      <c r="E316" t="s">
        <v>880</v>
      </c>
      <c r="F316" s="5" t="s">
        <v>568</v>
      </c>
      <c r="G316" s="21"/>
      <c r="H316" s="24"/>
    </row>
    <row r="317" spans="1:8" x14ac:dyDescent="0.25">
      <c r="A317" s="15" t="s">
        <v>165</v>
      </c>
      <c r="B317" s="15">
        <v>16.3</v>
      </c>
      <c r="C317" s="15" t="s">
        <v>334</v>
      </c>
      <c r="D317" s="15" t="s">
        <v>881</v>
      </c>
      <c r="E317" s="15"/>
      <c r="F317" s="15" t="s">
        <v>568</v>
      </c>
      <c r="G317" s="29"/>
      <c r="H317" s="30" t="s">
        <v>622</v>
      </c>
    </row>
    <row r="318" spans="1:8" x14ac:dyDescent="0.25">
      <c r="A318" s="4" t="s">
        <v>9</v>
      </c>
      <c r="B318" s="2">
        <v>16.2</v>
      </c>
      <c r="C318" s="4" t="s">
        <v>19</v>
      </c>
      <c r="D318" s="4" t="s">
        <v>880</v>
      </c>
      <c r="E318" s="4" t="s">
        <v>880</v>
      </c>
      <c r="F318" s="5" t="s">
        <v>571</v>
      </c>
    </row>
    <row r="319" spans="1:8" x14ac:dyDescent="0.25">
      <c r="A319" s="10" t="s">
        <v>585</v>
      </c>
      <c r="B319" s="2">
        <v>16.100000000000001</v>
      </c>
      <c r="C319" s="1" t="s">
        <v>44</v>
      </c>
      <c r="D319" s="4" t="s">
        <v>880</v>
      </c>
      <c r="E319" s="4" t="s">
        <v>880</v>
      </c>
      <c r="F319" s="5" t="s">
        <v>574</v>
      </c>
      <c r="H319" s="24" t="s">
        <v>625</v>
      </c>
    </row>
    <row r="320" spans="1:8" x14ac:dyDescent="0.25">
      <c r="A320" t="s">
        <v>284</v>
      </c>
      <c r="B320" s="8">
        <v>16</v>
      </c>
      <c r="C320" t="s">
        <v>283</v>
      </c>
      <c r="D320">
        <v>2.59</v>
      </c>
      <c r="E320">
        <v>2.2400000000000002</v>
      </c>
      <c r="F320" s="5" t="s">
        <v>568</v>
      </c>
    </row>
    <row r="321" spans="1:8" x14ac:dyDescent="0.25">
      <c r="A321" s="11" t="s">
        <v>587</v>
      </c>
      <c r="B321" s="8">
        <v>15.9</v>
      </c>
      <c r="C321" t="s">
        <v>132</v>
      </c>
      <c r="D321" t="s">
        <v>880</v>
      </c>
      <c r="E321" t="s">
        <v>880</v>
      </c>
      <c r="F321" s="6" t="s">
        <v>570</v>
      </c>
    </row>
    <row r="322" spans="1:8" x14ac:dyDescent="0.25">
      <c r="A322" s="4" t="s">
        <v>271</v>
      </c>
      <c r="B322" s="2">
        <v>15.8</v>
      </c>
      <c r="C322" s="4" t="s">
        <v>70</v>
      </c>
      <c r="D322" s="4">
        <v>4.25</v>
      </c>
      <c r="E322" s="4">
        <v>4.25</v>
      </c>
      <c r="F322" s="5" t="s">
        <v>569</v>
      </c>
      <c r="H322" s="24" t="s">
        <v>21</v>
      </c>
    </row>
    <row r="323" spans="1:8" x14ac:dyDescent="0.25">
      <c r="A323" s="4" t="s">
        <v>135</v>
      </c>
      <c r="B323" s="2">
        <v>15.8</v>
      </c>
      <c r="C323" s="4" t="s">
        <v>132</v>
      </c>
      <c r="D323" s="4">
        <v>3</v>
      </c>
      <c r="E323" s="4">
        <v>3</v>
      </c>
      <c r="F323" s="5" t="s">
        <v>569</v>
      </c>
      <c r="H323" s="24" t="s">
        <v>625</v>
      </c>
    </row>
    <row r="324" spans="1:8" x14ac:dyDescent="0.25">
      <c r="A324" t="s">
        <v>184</v>
      </c>
      <c r="B324" s="8">
        <v>15.7</v>
      </c>
      <c r="C324" t="s">
        <v>132</v>
      </c>
      <c r="D324">
        <v>1.7</v>
      </c>
      <c r="E324">
        <v>1.77</v>
      </c>
      <c r="F324" s="5" t="s">
        <v>568</v>
      </c>
    </row>
    <row r="325" spans="1:8" x14ac:dyDescent="0.25">
      <c r="A325" s="4" t="s">
        <v>166</v>
      </c>
      <c r="B325" s="2">
        <v>15.6</v>
      </c>
      <c r="C325" s="4" t="s">
        <v>162</v>
      </c>
      <c r="D325" s="4" t="s">
        <v>880</v>
      </c>
      <c r="E325" s="4" t="s">
        <v>880</v>
      </c>
      <c r="F325" s="5" t="s">
        <v>568</v>
      </c>
    </row>
    <row r="326" spans="1:8" x14ac:dyDescent="0.25">
      <c r="A326" s="10" t="s">
        <v>515</v>
      </c>
      <c r="B326" s="2">
        <v>15.5</v>
      </c>
      <c r="C326" s="4" t="s">
        <v>55</v>
      </c>
      <c r="D326" s="4">
        <v>2</v>
      </c>
      <c r="E326" s="4">
        <v>2.09</v>
      </c>
      <c r="F326" s="5" t="s">
        <v>571</v>
      </c>
    </row>
    <row r="327" spans="1:8" x14ac:dyDescent="0.25">
      <c r="A327" s="4" t="s">
        <v>393</v>
      </c>
      <c r="B327" s="2">
        <v>15.5</v>
      </c>
      <c r="C327" s="4" t="s">
        <v>175</v>
      </c>
      <c r="D327" s="4">
        <v>2.65</v>
      </c>
      <c r="E327" s="4">
        <v>2.77</v>
      </c>
      <c r="F327" s="5" t="s">
        <v>572</v>
      </c>
      <c r="H327" s="24" t="s">
        <v>154</v>
      </c>
    </row>
    <row r="328" spans="1:8" x14ac:dyDescent="0.25">
      <c r="A328" s="10" t="s">
        <v>543</v>
      </c>
      <c r="B328" s="2">
        <v>15.5</v>
      </c>
      <c r="C328" s="4" t="s">
        <v>18</v>
      </c>
      <c r="D328" s="4" t="s">
        <v>880</v>
      </c>
      <c r="E328" s="4" t="s">
        <v>880</v>
      </c>
      <c r="F328" s="5" t="s">
        <v>569</v>
      </c>
    </row>
    <row r="329" spans="1:8" x14ac:dyDescent="0.25">
      <c r="A329" s="11" t="s">
        <v>551</v>
      </c>
      <c r="B329" s="8">
        <v>15.4</v>
      </c>
      <c r="C329" t="s">
        <v>44</v>
      </c>
      <c r="D329" t="s">
        <v>880</v>
      </c>
      <c r="E329" t="s">
        <v>880</v>
      </c>
      <c r="F329" s="5" t="s">
        <v>570</v>
      </c>
    </row>
    <row r="330" spans="1:8" s="13" customFormat="1" x14ac:dyDescent="0.25">
      <c r="A330" s="10" t="s">
        <v>534</v>
      </c>
      <c r="B330" s="2">
        <v>15.4</v>
      </c>
      <c r="C330" s="4" t="s">
        <v>219</v>
      </c>
      <c r="D330" s="4" t="s">
        <v>880</v>
      </c>
      <c r="E330" s="4" t="s">
        <v>880</v>
      </c>
      <c r="F330" s="5" t="s">
        <v>572</v>
      </c>
      <c r="G330" s="21"/>
      <c r="H330" s="24"/>
    </row>
    <row r="331" spans="1:8" x14ac:dyDescent="0.25">
      <c r="A331" s="10" t="s">
        <v>586</v>
      </c>
      <c r="B331" s="15">
        <v>15.4</v>
      </c>
      <c r="C331" s="15" t="s">
        <v>112</v>
      </c>
      <c r="D331" s="15" t="s">
        <v>880</v>
      </c>
      <c r="E331" s="15"/>
      <c r="F331" s="15" t="s">
        <v>569</v>
      </c>
      <c r="G331" s="29"/>
      <c r="H331" s="30" t="s">
        <v>655</v>
      </c>
    </row>
    <row r="332" spans="1:8" x14ac:dyDescent="0.25">
      <c r="A332" t="s">
        <v>20</v>
      </c>
      <c r="B332" s="8">
        <v>15.4</v>
      </c>
      <c r="C332" t="s">
        <v>269</v>
      </c>
      <c r="D332">
        <v>0.95</v>
      </c>
      <c r="E332">
        <v>0.99</v>
      </c>
      <c r="F332" s="5" t="s">
        <v>570</v>
      </c>
      <c r="H332" s="24" t="s">
        <v>625</v>
      </c>
    </row>
    <row r="333" spans="1:8" x14ac:dyDescent="0.25">
      <c r="A333" s="1" t="s">
        <v>327</v>
      </c>
      <c r="B333" s="2">
        <v>15.4</v>
      </c>
      <c r="C333" s="1" t="s">
        <v>132</v>
      </c>
      <c r="D333" s="4">
        <v>6.5</v>
      </c>
      <c r="E333" s="4">
        <v>6.5</v>
      </c>
      <c r="F333" s="5" t="s">
        <v>568</v>
      </c>
    </row>
    <row r="334" spans="1:8" x14ac:dyDescent="0.25">
      <c r="A334" s="10" t="s">
        <v>593</v>
      </c>
      <c r="B334" s="2">
        <v>15.4</v>
      </c>
      <c r="C334" s="4"/>
      <c r="D334" s="4" t="s">
        <v>880</v>
      </c>
      <c r="E334" s="4"/>
      <c r="F334" s="5" t="s">
        <v>570</v>
      </c>
    </row>
    <row r="335" spans="1:8" x14ac:dyDescent="0.25">
      <c r="A335" t="s">
        <v>78</v>
      </c>
      <c r="B335" s="8">
        <v>15.3</v>
      </c>
      <c r="C335" t="s">
        <v>197</v>
      </c>
      <c r="D335">
        <v>3.23</v>
      </c>
      <c r="E335">
        <v>3.46</v>
      </c>
      <c r="F335" s="5" t="s">
        <v>568</v>
      </c>
    </row>
    <row r="336" spans="1:8" s="13" customFormat="1" x14ac:dyDescent="0.25">
      <c r="A336" t="s">
        <v>598</v>
      </c>
      <c r="B336" s="8">
        <v>15.3</v>
      </c>
      <c r="C336" t="s">
        <v>97</v>
      </c>
      <c r="D336" t="s">
        <v>881</v>
      </c>
      <c r="E336"/>
      <c r="F336" s="6" t="s">
        <v>571</v>
      </c>
      <c r="G336" s="21"/>
      <c r="H336" s="24" t="s">
        <v>625</v>
      </c>
    </row>
    <row r="337" spans="1:8" x14ac:dyDescent="0.25">
      <c r="A337" s="15" t="s">
        <v>370</v>
      </c>
      <c r="B337" s="15">
        <v>15.3</v>
      </c>
      <c r="C337" s="15" t="s">
        <v>283</v>
      </c>
      <c r="D337" s="15" t="s">
        <v>881</v>
      </c>
      <c r="E337" s="15"/>
      <c r="F337" s="15" t="s">
        <v>570</v>
      </c>
      <c r="G337" s="29"/>
      <c r="H337" s="30" t="s">
        <v>621</v>
      </c>
    </row>
    <row r="338" spans="1:8" x14ac:dyDescent="0.25">
      <c r="A338" s="11" t="s">
        <v>523</v>
      </c>
      <c r="B338" s="8">
        <v>15.3</v>
      </c>
      <c r="C338" t="s">
        <v>122</v>
      </c>
      <c r="D338" t="s">
        <v>880</v>
      </c>
      <c r="E338" t="s">
        <v>880</v>
      </c>
      <c r="F338" s="5" t="s">
        <v>571</v>
      </c>
    </row>
    <row r="339" spans="1:8" x14ac:dyDescent="0.25">
      <c r="A339" s="4" t="s">
        <v>108</v>
      </c>
      <c r="B339" s="2">
        <v>15.2</v>
      </c>
      <c r="C339" s="4" t="s">
        <v>97</v>
      </c>
      <c r="D339" t="s">
        <v>880</v>
      </c>
      <c r="E339" t="s">
        <v>880</v>
      </c>
      <c r="F339" s="5" t="s">
        <v>570</v>
      </c>
    </row>
    <row r="340" spans="1:8" x14ac:dyDescent="0.25">
      <c r="A340" s="4" t="s">
        <v>100</v>
      </c>
      <c r="B340" s="2">
        <v>15.2</v>
      </c>
      <c r="C340" s="4" t="s">
        <v>97</v>
      </c>
      <c r="D340" s="4" t="s">
        <v>881</v>
      </c>
      <c r="E340" s="4"/>
      <c r="F340" s="5" t="s">
        <v>568</v>
      </c>
      <c r="H340" s="24" t="s">
        <v>625</v>
      </c>
    </row>
    <row r="341" spans="1:8" x14ac:dyDescent="0.25">
      <c r="A341" s="11" t="s">
        <v>723</v>
      </c>
      <c r="B341" s="8">
        <v>15.2</v>
      </c>
      <c r="C341" t="s">
        <v>97</v>
      </c>
      <c r="D341" t="s">
        <v>880</v>
      </c>
      <c r="E341" t="s">
        <v>880</v>
      </c>
      <c r="F341" s="6" t="s">
        <v>571</v>
      </c>
    </row>
    <row r="342" spans="1:8" x14ac:dyDescent="0.25">
      <c r="A342" t="s">
        <v>189</v>
      </c>
      <c r="B342" s="8">
        <v>15.1</v>
      </c>
      <c r="C342" t="s">
        <v>55</v>
      </c>
      <c r="D342">
        <v>10.11</v>
      </c>
      <c r="E342">
        <v>10.11</v>
      </c>
      <c r="F342" s="5" t="s">
        <v>574</v>
      </c>
    </row>
    <row r="343" spans="1:8" x14ac:dyDescent="0.25">
      <c r="A343" t="s">
        <v>246</v>
      </c>
      <c r="B343" s="8">
        <v>15.1</v>
      </c>
      <c r="C343" t="s">
        <v>245</v>
      </c>
      <c r="D343" t="s">
        <v>881</v>
      </c>
      <c r="E343" t="s">
        <v>881</v>
      </c>
      <c r="F343" s="6" t="s">
        <v>572</v>
      </c>
      <c r="H343" s="24" t="s">
        <v>608</v>
      </c>
    </row>
    <row r="344" spans="1:8" x14ac:dyDescent="0.25">
      <c r="A344" s="4" t="s">
        <v>527</v>
      </c>
      <c r="B344" s="2">
        <v>15.1</v>
      </c>
      <c r="C344" s="4"/>
      <c r="D344" s="4" t="s">
        <v>881</v>
      </c>
      <c r="E344" s="4"/>
      <c r="F344" s="5" t="s">
        <v>568</v>
      </c>
      <c r="H344" s="24" t="s">
        <v>97</v>
      </c>
    </row>
    <row r="345" spans="1:8" x14ac:dyDescent="0.25">
      <c r="A345" s="4" t="s">
        <v>531</v>
      </c>
      <c r="B345" s="2">
        <v>14.9</v>
      </c>
      <c r="C345" s="4" t="s">
        <v>211</v>
      </c>
      <c r="D345" s="4" t="s">
        <v>881</v>
      </c>
      <c r="E345" s="4"/>
      <c r="F345" s="5" t="s">
        <v>572</v>
      </c>
      <c r="H345" s="24" t="s">
        <v>334</v>
      </c>
    </row>
    <row r="346" spans="1:8" x14ac:dyDescent="0.25">
      <c r="A346" t="s">
        <v>414</v>
      </c>
      <c r="B346" s="8">
        <v>14.7</v>
      </c>
      <c r="C346" t="s">
        <v>18</v>
      </c>
      <c r="D346" t="s">
        <v>880</v>
      </c>
      <c r="E346" t="s">
        <v>881</v>
      </c>
      <c r="F346" s="6" t="s">
        <v>572</v>
      </c>
      <c r="H346" s="24" t="s">
        <v>625</v>
      </c>
    </row>
    <row r="347" spans="1:8" x14ac:dyDescent="0.25">
      <c r="A347" s="10" t="s">
        <v>719</v>
      </c>
      <c r="B347" s="8">
        <v>14.6</v>
      </c>
      <c r="C347" s="1" t="s">
        <v>90</v>
      </c>
      <c r="D347" s="1" t="s">
        <v>880</v>
      </c>
      <c r="E347" t="s">
        <v>880</v>
      </c>
      <c r="F347" s="6" t="s">
        <v>571</v>
      </c>
    </row>
    <row r="348" spans="1:8" x14ac:dyDescent="0.25">
      <c r="A348" t="s">
        <v>307</v>
      </c>
      <c r="B348" s="8">
        <v>14.6</v>
      </c>
      <c r="C348" t="s">
        <v>309</v>
      </c>
      <c r="D348">
        <v>2.9</v>
      </c>
      <c r="E348">
        <v>3.01</v>
      </c>
      <c r="F348" s="5" t="s">
        <v>571</v>
      </c>
    </row>
    <row r="349" spans="1:8" x14ac:dyDescent="0.25">
      <c r="A349" s="11" t="s">
        <v>555</v>
      </c>
      <c r="B349" s="8">
        <v>14.5</v>
      </c>
      <c r="C349" t="s">
        <v>175</v>
      </c>
      <c r="D349">
        <v>0.54</v>
      </c>
      <c r="E349" t="s">
        <v>880</v>
      </c>
      <c r="F349" s="5" t="s">
        <v>572</v>
      </c>
    </row>
    <row r="350" spans="1:8" x14ac:dyDescent="0.25">
      <c r="A350" s="11" t="s">
        <v>540</v>
      </c>
      <c r="B350" s="8">
        <v>14.5</v>
      </c>
      <c r="C350" t="s">
        <v>283</v>
      </c>
      <c r="D350" t="s">
        <v>880</v>
      </c>
      <c r="E350" t="s">
        <v>880</v>
      </c>
      <c r="F350" s="5" t="s">
        <v>571</v>
      </c>
    </row>
    <row r="351" spans="1:8" x14ac:dyDescent="0.25">
      <c r="A351" t="s">
        <v>508</v>
      </c>
      <c r="B351" s="8">
        <v>14.5</v>
      </c>
      <c r="C351" t="s">
        <v>258</v>
      </c>
      <c r="D351">
        <v>1.75</v>
      </c>
      <c r="E351">
        <v>1.83</v>
      </c>
      <c r="F351" s="5" t="s">
        <v>576</v>
      </c>
    </row>
    <row r="352" spans="1:8" x14ac:dyDescent="0.25">
      <c r="A352" s="4" t="s">
        <v>259</v>
      </c>
      <c r="B352" s="2">
        <v>14.5</v>
      </c>
      <c r="C352" s="4" t="s">
        <v>258</v>
      </c>
      <c r="D352" s="4">
        <v>3.95</v>
      </c>
      <c r="E352" s="4"/>
      <c r="F352" s="5" t="s">
        <v>568</v>
      </c>
      <c r="H352" s="24" t="s">
        <v>608</v>
      </c>
    </row>
    <row r="353" spans="1:10" x14ac:dyDescent="0.25">
      <c r="A353" s="12" t="s">
        <v>168</v>
      </c>
      <c r="B353" s="8">
        <v>14.4</v>
      </c>
      <c r="C353" t="s">
        <v>70</v>
      </c>
      <c r="D353">
        <v>6.47</v>
      </c>
      <c r="F353" s="6" t="s">
        <v>569</v>
      </c>
      <c r="H353" s="24" t="s">
        <v>608</v>
      </c>
    </row>
    <row r="354" spans="1:10" x14ac:dyDescent="0.25">
      <c r="A354" t="s">
        <v>99</v>
      </c>
      <c r="B354" s="8">
        <v>14.4</v>
      </c>
      <c r="C354" t="s">
        <v>97</v>
      </c>
      <c r="D354">
        <v>4.34</v>
      </c>
      <c r="E354">
        <v>4.62</v>
      </c>
      <c r="F354" s="5" t="s">
        <v>568</v>
      </c>
      <c r="H354" s="24" t="s">
        <v>608</v>
      </c>
    </row>
    <row r="355" spans="1:10" x14ac:dyDescent="0.25">
      <c r="A355" t="s">
        <v>146</v>
      </c>
      <c r="B355" s="8">
        <v>14.4</v>
      </c>
      <c r="C355" t="s">
        <v>232</v>
      </c>
      <c r="D355">
        <v>3.75</v>
      </c>
      <c r="E355">
        <v>3.45</v>
      </c>
      <c r="F355" s="5" t="s">
        <v>569</v>
      </c>
      <c r="H355" s="24" t="s">
        <v>122</v>
      </c>
    </row>
    <row r="356" spans="1:10" x14ac:dyDescent="0.25">
      <c r="A356" t="s">
        <v>299</v>
      </c>
      <c r="B356" s="8">
        <v>14.3</v>
      </c>
      <c r="C356" t="s">
        <v>295</v>
      </c>
      <c r="D356">
        <v>3.15</v>
      </c>
      <c r="E356">
        <v>3.28</v>
      </c>
      <c r="F356" s="5" t="s">
        <v>572</v>
      </c>
      <c r="H356" s="24" t="s">
        <v>18</v>
      </c>
      <c r="I356" s="4"/>
      <c r="J356" s="4"/>
    </row>
    <row r="357" spans="1:10" s="4" customFormat="1" x14ac:dyDescent="0.25">
      <c r="A357" s="10" t="s">
        <v>594</v>
      </c>
      <c r="B357" s="2">
        <v>14.3</v>
      </c>
      <c r="C357" s="4" t="s">
        <v>309</v>
      </c>
      <c r="D357" s="4" t="s">
        <v>880</v>
      </c>
      <c r="E357" s="4" t="s">
        <v>880</v>
      </c>
      <c r="F357" s="5" t="s">
        <v>572</v>
      </c>
      <c r="G357" s="21"/>
      <c r="H357" s="24"/>
    </row>
    <row r="358" spans="1:10" s="4" customFormat="1" x14ac:dyDescent="0.25">
      <c r="A358" s="10" t="s">
        <v>592</v>
      </c>
      <c r="B358" s="2">
        <v>14.2</v>
      </c>
      <c r="C358" s="4" t="s">
        <v>245</v>
      </c>
      <c r="D358" s="4">
        <v>0.56999999999999995</v>
      </c>
      <c r="E358" s="4" t="s">
        <v>880</v>
      </c>
      <c r="F358" s="5" t="s">
        <v>570</v>
      </c>
      <c r="G358" s="21"/>
      <c r="H358" s="24"/>
      <c r="I358"/>
      <c r="J358"/>
    </row>
    <row r="359" spans="1:10" x14ac:dyDescent="0.25">
      <c r="A359" t="s">
        <v>491</v>
      </c>
      <c r="B359" s="8">
        <v>14.2</v>
      </c>
      <c r="C359" t="s">
        <v>70</v>
      </c>
      <c r="D359" t="s">
        <v>881</v>
      </c>
      <c r="F359" s="5" t="s">
        <v>571</v>
      </c>
      <c r="H359" s="24" t="s">
        <v>132</v>
      </c>
    </row>
    <row r="360" spans="1:10" x14ac:dyDescent="0.25">
      <c r="A360" t="s">
        <v>85</v>
      </c>
      <c r="B360" s="8">
        <v>14.2</v>
      </c>
      <c r="C360" t="s">
        <v>80</v>
      </c>
      <c r="D360">
        <v>7.24</v>
      </c>
      <c r="E360">
        <v>7.71</v>
      </c>
      <c r="F360" s="5" t="s">
        <v>569</v>
      </c>
    </row>
    <row r="361" spans="1:10" x14ac:dyDescent="0.25">
      <c r="A361" t="s">
        <v>423</v>
      </c>
      <c r="B361" s="8">
        <v>14.1</v>
      </c>
      <c r="C361" t="s">
        <v>258</v>
      </c>
      <c r="D361" t="s">
        <v>881</v>
      </c>
      <c r="E361" t="s">
        <v>881</v>
      </c>
      <c r="F361" s="5" t="s">
        <v>569</v>
      </c>
    </row>
    <row r="362" spans="1:10" x14ac:dyDescent="0.25">
      <c r="A362" s="4" t="s">
        <v>294</v>
      </c>
      <c r="B362" s="2">
        <v>14</v>
      </c>
      <c r="C362" s="4" t="s">
        <v>19</v>
      </c>
      <c r="D362" s="4">
        <v>4.42</v>
      </c>
      <c r="E362" s="4"/>
      <c r="F362" s="5" t="s">
        <v>575</v>
      </c>
      <c r="H362" s="24" t="s">
        <v>162</v>
      </c>
    </row>
    <row r="363" spans="1:10" x14ac:dyDescent="0.25">
      <c r="A363" t="s">
        <v>14</v>
      </c>
      <c r="B363" s="8">
        <v>14</v>
      </c>
      <c r="C363" t="s">
        <v>19</v>
      </c>
      <c r="D363" t="s">
        <v>880</v>
      </c>
      <c r="E363" t="s">
        <v>880</v>
      </c>
      <c r="F363" s="5" t="s">
        <v>569</v>
      </c>
      <c r="H363" s="25"/>
    </row>
    <row r="364" spans="1:10" x14ac:dyDescent="0.25">
      <c r="A364" s="10" t="s">
        <v>539</v>
      </c>
      <c r="B364" s="2">
        <v>14</v>
      </c>
      <c r="C364" s="4" t="s">
        <v>269</v>
      </c>
      <c r="D364" t="s">
        <v>880</v>
      </c>
      <c r="E364" t="s">
        <v>880</v>
      </c>
      <c r="F364" s="5" t="s">
        <v>572</v>
      </c>
    </row>
    <row r="365" spans="1:10" x14ac:dyDescent="0.25">
      <c r="A365" t="s">
        <v>457</v>
      </c>
      <c r="B365" s="8">
        <v>14</v>
      </c>
      <c r="C365" s="1"/>
      <c r="D365">
        <v>4.3</v>
      </c>
      <c r="F365" s="5" t="s">
        <v>573</v>
      </c>
      <c r="H365" s="25"/>
    </row>
    <row r="366" spans="1:10" x14ac:dyDescent="0.25">
      <c r="A366" s="11" t="s">
        <v>577</v>
      </c>
      <c r="B366" s="8">
        <v>13.9</v>
      </c>
      <c r="C366" t="s">
        <v>142</v>
      </c>
      <c r="D366" t="s">
        <v>880</v>
      </c>
      <c r="F366" s="6" t="s">
        <v>575</v>
      </c>
      <c r="H366" s="24" t="s">
        <v>122</v>
      </c>
    </row>
    <row r="367" spans="1:10" x14ac:dyDescent="0.25">
      <c r="A367" s="11" t="s">
        <v>582</v>
      </c>
      <c r="B367" s="8">
        <v>13.9</v>
      </c>
      <c r="C367" t="s">
        <v>162</v>
      </c>
      <c r="D367" t="s">
        <v>880</v>
      </c>
      <c r="E367" t="s">
        <v>880</v>
      </c>
      <c r="F367" s="6" t="s">
        <v>571</v>
      </c>
    </row>
    <row r="368" spans="1:10" x14ac:dyDescent="0.25">
      <c r="A368" t="s">
        <v>209</v>
      </c>
      <c r="B368" s="8">
        <v>13.7</v>
      </c>
      <c r="C368" t="s">
        <v>211</v>
      </c>
      <c r="D368">
        <v>4</v>
      </c>
      <c r="E368">
        <v>4</v>
      </c>
      <c r="F368" s="5" t="s">
        <v>571</v>
      </c>
    </row>
    <row r="369" spans="1:8" x14ac:dyDescent="0.25">
      <c r="A369" s="4" t="s">
        <v>287</v>
      </c>
      <c r="B369" s="2">
        <v>13.6</v>
      </c>
      <c r="C369" s="4" t="s">
        <v>283</v>
      </c>
      <c r="D369" s="4" t="s">
        <v>880</v>
      </c>
      <c r="E369" s="4" t="s">
        <v>880</v>
      </c>
      <c r="F369" s="5" t="s">
        <v>568</v>
      </c>
    </row>
    <row r="370" spans="1:8" x14ac:dyDescent="0.25">
      <c r="A370" s="4" t="s">
        <v>203</v>
      </c>
      <c r="B370" s="2">
        <v>13.5</v>
      </c>
      <c r="C370" s="4" t="s">
        <v>197</v>
      </c>
      <c r="D370" s="4" t="s">
        <v>880</v>
      </c>
      <c r="E370" s="4" t="s">
        <v>880</v>
      </c>
      <c r="F370" s="5" t="s">
        <v>574</v>
      </c>
      <c r="H370" s="24" t="s">
        <v>625</v>
      </c>
    </row>
    <row r="371" spans="1:8" x14ac:dyDescent="0.25">
      <c r="A371" s="12" t="s">
        <v>115</v>
      </c>
      <c r="B371" s="8">
        <v>13.5</v>
      </c>
      <c r="C371" t="s">
        <v>112</v>
      </c>
      <c r="D371" t="s">
        <v>880</v>
      </c>
      <c r="F371" s="6" t="s">
        <v>574</v>
      </c>
      <c r="H371" s="24" t="s">
        <v>608</v>
      </c>
    </row>
    <row r="372" spans="1:8" x14ac:dyDescent="0.25">
      <c r="A372" s="4" t="s">
        <v>280</v>
      </c>
      <c r="B372" s="2">
        <v>13.5</v>
      </c>
      <c r="C372" s="4"/>
      <c r="D372" t="s">
        <v>880</v>
      </c>
      <c r="F372" s="5" t="s">
        <v>571</v>
      </c>
    </row>
    <row r="373" spans="1:8" x14ac:dyDescent="0.25">
      <c r="A373" s="10" t="s">
        <v>544</v>
      </c>
      <c r="B373" s="2">
        <v>13.4</v>
      </c>
      <c r="C373" s="4" t="s">
        <v>269</v>
      </c>
      <c r="D373" s="4" t="s">
        <v>880</v>
      </c>
      <c r="E373" s="4" t="s">
        <v>880</v>
      </c>
      <c r="F373" s="5" t="s">
        <v>574</v>
      </c>
      <c r="H373" s="24" t="s">
        <v>625</v>
      </c>
    </row>
    <row r="374" spans="1:8" x14ac:dyDescent="0.25">
      <c r="A374" t="s">
        <v>371</v>
      </c>
      <c r="B374" s="8">
        <v>13.3</v>
      </c>
      <c r="D374" t="s">
        <v>880</v>
      </c>
      <c r="F374" s="5" t="s">
        <v>570</v>
      </c>
    </row>
    <row r="375" spans="1:8" s="30" customFormat="1" x14ac:dyDescent="0.25">
      <c r="A375" s="30" t="s">
        <v>354</v>
      </c>
      <c r="B375" s="30">
        <v>13.2</v>
      </c>
      <c r="C375" s="30" t="s">
        <v>97</v>
      </c>
      <c r="D375" s="30">
        <v>1.6</v>
      </c>
      <c r="F375" s="32" t="s">
        <v>570</v>
      </c>
      <c r="G375" s="35"/>
      <c r="H375" s="30" t="s">
        <v>622</v>
      </c>
    </row>
    <row r="376" spans="1:8" s="12" customFormat="1" x14ac:dyDescent="0.25">
      <c r="A376" s="10" t="s">
        <v>547</v>
      </c>
      <c r="B376" s="2">
        <v>13.1</v>
      </c>
      <c r="C376" s="4" t="s">
        <v>295</v>
      </c>
      <c r="D376" s="4" t="s">
        <v>880</v>
      </c>
      <c r="E376" s="4"/>
      <c r="F376" s="5" t="s">
        <v>569</v>
      </c>
      <c r="G376" s="21"/>
      <c r="H376" s="24" t="s">
        <v>608</v>
      </c>
    </row>
    <row r="377" spans="1:8" x14ac:dyDescent="0.25">
      <c r="A377" s="12" t="s">
        <v>503</v>
      </c>
      <c r="B377" s="8">
        <v>13.1</v>
      </c>
      <c r="C377" s="1"/>
      <c r="D377" s="1" t="s">
        <v>880</v>
      </c>
      <c r="E377" s="12"/>
      <c r="F377" s="6" t="s">
        <v>571</v>
      </c>
      <c r="G377" s="33"/>
      <c r="H377" s="34"/>
    </row>
    <row r="378" spans="1:8" x14ac:dyDescent="0.25">
      <c r="A378" s="4" t="s">
        <v>134</v>
      </c>
      <c r="B378" s="2">
        <v>13</v>
      </c>
      <c r="C378" s="4" t="s">
        <v>232</v>
      </c>
      <c r="D378" s="4">
        <v>7.58</v>
      </c>
      <c r="E378" s="4">
        <v>7</v>
      </c>
      <c r="F378" s="5" t="s">
        <v>569</v>
      </c>
      <c r="H378" s="24" t="s">
        <v>112</v>
      </c>
    </row>
    <row r="379" spans="1:8" x14ac:dyDescent="0.25">
      <c r="A379" s="11" t="s">
        <v>724</v>
      </c>
      <c r="B379" s="8">
        <v>12.9</v>
      </c>
      <c r="C379" t="s">
        <v>183</v>
      </c>
      <c r="D379" t="s">
        <v>880</v>
      </c>
      <c r="E379" s="1" t="s">
        <v>880</v>
      </c>
      <c r="F379" s="6" t="s">
        <v>570</v>
      </c>
    </row>
    <row r="380" spans="1:8" x14ac:dyDescent="0.25">
      <c r="A380" s="15" t="s">
        <v>98</v>
      </c>
      <c r="B380" s="15">
        <v>12.8</v>
      </c>
      <c r="C380" s="15" t="s">
        <v>97</v>
      </c>
      <c r="D380" s="13">
        <v>3.27</v>
      </c>
      <c r="E380" s="13"/>
      <c r="F380" s="15" t="s">
        <v>573</v>
      </c>
      <c r="G380" s="29"/>
      <c r="H380" s="30" t="s">
        <v>621</v>
      </c>
    </row>
    <row r="381" spans="1:8" s="13" customFormat="1" x14ac:dyDescent="0.25">
      <c r="A381" t="s">
        <v>256</v>
      </c>
      <c r="B381" s="8">
        <v>12.8</v>
      </c>
      <c r="C381" t="s">
        <v>258</v>
      </c>
      <c r="D381" t="s">
        <v>880</v>
      </c>
      <c r="E381"/>
      <c r="F381" s="5" t="s">
        <v>576</v>
      </c>
      <c r="G381" s="21"/>
      <c r="H381" s="24" t="s">
        <v>608</v>
      </c>
    </row>
    <row r="382" spans="1:8" x14ac:dyDescent="0.25">
      <c r="A382" t="s">
        <v>233</v>
      </c>
      <c r="B382" s="8">
        <v>12.8</v>
      </c>
      <c r="C382" t="s">
        <v>132</v>
      </c>
      <c r="D382" t="s">
        <v>880</v>
      </c>
      <c r="E382" t="s">
        <v>880</v>
      </c>
      <c r="F382" s="6" t="s">
        <v>568</v>
      </c>
      <c r="H382" s="24" t="s">
        <v>142</v>
      </c>
    </row>
    <row r="383" spans="1:8" x14ac:dyDescent="0.25">
      <c r="A383" s="4" t="s">
        <v>46</v>
      </c>
      <c r="B383" s="2">
        <v>12.6</v>
      </c>
      <c r="C383" s="4" t="s">
        <v>44</v>
      </c>
      <c r="D383" s="4">
        <v>3.25</v>
      </c>
      <c r="E383" s="4">
        <v>3</v>
      </c>
      <c r="F383" s="5" t="s">
        <v>569</v>
      </c>
      <c r="H383" s="24" t="s">
        <v>197</v>
      </c>
    </row>
    <row r="384" spans="1:8" x14ac:dyDescent="0.25">
      <c r="A384" t="s">
        <v>306</v>
      </c>
      <c r="B384" s="8">
        <v>12.6</v>
      </c>
      <c r="D384">
        <v>2.68</v>
      </c>
      <c r="F384" s="5" t="s">
        <v>571</v>
      </c>
      <c r="H384" s="24" t="s">
        <v>232</v>
      </c>
    </row>
    <row r="385" spans="1:8" x14ac:dyDescent="0.25">
      <c r="A385" s="11" t="s">
        <v>513</v>
      </c>
      <c r="B385" s="8">
        <v>12.5</v>
      </c>
      <c r="C385" t="s">
        <v>31</v>
      </c>
      <c r="D385" t="s">
        <v>880</v>
      </c>
      <c r="E385" t="s">
        <v>880</v>
      </c>
      <c r="F385" s="5" t="s">
        <v>574</v>
      </c>
    </row>
    <row r="386" spans="1:8" x14ac:dyDescent="0.25">
      <c r="A386" s="11" t="s">
        <v>553</v>
      </c>
      <c r="B386" s="8">
        <v>12.3</v>
      </c>
      <c r="C386" t="s">
        <v>122</v>
      </c>
      <c r="D386" t="s">
        <v>880</v>
      </c>
      <c r="E386" t="s">
        <v>880</v>
      </c>
      <c r="F386" s="5" t="s">
        <v>572</v>
      </c>
    </row>
    <row r="387" spans="1:8" x14ac:dyDescent="0.25">
      <c r="A387" t="s">
        <v>139</v>
      </c>
      <c r="B387" s="8">
        <v>12.2</v>
      </c>
      <c r="C387" t="s">
        <v>232</v>
      </c>
      <c r="D387">
        <v>5.72</v>
      </c>
      <c r="E387">
        <v>5.96</v>
      </c>
      <c r="F387" s="5" t="s">
        <v>571</v>
      </c>
    </row>
    <row r="388" spans="1:8" x14ac:dyDescent="0.25">
      <c r="A388" t="s">
        <v>72</v>
      </c>
      <c r="B388" s="8">
        <v>12.1</v>
      </c>
      <c r="C388" t="s">
        <v>70</v>
      </c>
      <c r="D388" t="s">
        <v>881</v>
      </c>
      <c r="E388" t="s">
        <v>881</v>
      </c>
      <c r="F388" s="5" t="s">
        <v>572</v>
      </c>
      <c r="H388" s="24" t="s">
        <v>162</v>
      </c>
    </row>
    <row r="389" spans="1:8" x14ac:dyDescent="0.25">
      <c r="A389" t="s">
        <v>308</v>
      </c>
      <c r="B389" s="8">
        <v>12</v>
      </c>
      <c r="C389" t="s">
        <v>309</v>
      </c>
      <c r="D389" t="s">
        <v>880</v>
      </c>
      <c r="E389" t="s">
        <v>880</v>
      </c>
      <c r="F389" s="5" t="s">
        <v>571</v>
      </c>
    </row>
    <row r="390" spans="1:8" x14ac:dyDescent="0.25">
      <c r="A390" s="4" t="s">
        <v>62</v>
      </c>
      <c r="B390" s="2">
        <v>12</v>
      </c>
      <c r="C390" s="4" t="s">
        <v>132</v>
      </c>
      <c r="D390" s="4">
        <v>5.63</v>
      </c>
      <c r="E390" s="4">
        <v>5.85</v>
      </c>
      <c r="F390" s="5" t="s">
        <v>572</v>
      </c>
      <c r="H390" s="24" t="s">
        <v>245</v>
      </c>
    </row>
    <row r="391" spans="1:8" x14ac:dyDescent="0.25">
      <c r="A391" s="1" t="s">
        <v>406</v>
      </c>
      <c r="B391" s="2">
        <v>11.9</v>
      </c>
      <c r="C391" s="1" t="s">
        <v>55</v>
      </c>
      <c r="D391">
        <v>5.0599999999999996</v>
      </c>
      <c r="E391">
        <v>5.29</v>
      </c>
      <c r="F391" s="5" t="s">
        <v>569</v>
      </c>
      <c r="H391" s="24" t="s">
        <v>625</v>
      </c>
    </row>
    <row r="392" spans="1:8" x14ac:dyDescent="0.25">
      <c r="A392" s="4" t="s">
        <v>23</v>
      </c>
      <c r="B392" s="2">
        <v>11.9</v>
      </c>
      <c r="C392" s="4" t="s">
        <v>295</v>
      </c>
      <c r="D392" s="4">
        <v>4.59</v>
      </c>
      <c r="E392" s="4">
        <v>4.38</v>
      </c>
      <c r="F392" s="5" t="s">
        <v>573</v>
      </c>
      <c r="H392" s="24" t="s">
        <v>18</v>
      </c>
    </row>
    <row r="393" spans="1:8" x14ac:dyDescent="0.25">
      <c r="A393" t="s">
        <v>493</v>
      </c>
      <c r="B393" s="8">
        <v>11.8</v>
      </c>
      <c r="C393" t="s">
        <v>31</v>
      </c>
      <c r="D393" t="s">
        <v>881</v>
      </c>
      <c r="F393" s="5" t="s">
        <v>571</v>
      </c>
      <c r="H393" s="24" t="s">
        <v>608</v>
      </c>
    </row>
    <row r="394" spans="1:8" x14ac:dyDescent="0.25">
      <c r="A394" s="4" t="s">
        <v>339</v>
      </c>
      <c r="B394" s="2">
        <v>11.8</v>
      </c>
      <c r="C394" s="4" t="s">
        <v>334</v>
      </c>
      <c r="D394" s="4" t="s">
        <v>880</v>
      </c>
      <c r="E394" s="4"/>
      <c r="F394" s="5" t="s">
        <v>569</v>
      </c>
      <c r="H394" s="24" t="s">
        <v>625</v>
      </c>
    </row>
    <row r="395" spans="1:8" x14ac:dyDescent="0.25">
      <c r="A395" t="s">
        <v>15</v>
      </c>
      <c r="B395" s="8">
        <v>11.7</v>
      </c>
      <c r="D395">
        <v>13.2</v>
      </c>
      <c r="F395" s="5" t="s">
        <v>572</v>
      </c>
      <c r="H395" s="24" t="s">
        <v>162</v>
      </c>
    </row>
    <row r="396" spans="1:8" x14ac:dyDescent="0.25">
      <c r="A396" s="11" t="s">
        <v>517</v>
      </c>
      <c r="B396" s="8">
        <v>11.6</v>
      </c>
      <c r="C396" t="s">
        <v>55</v>
      </c>
      <c r="D396" t="s">
        <v>880</v>
      </c>
      <c r="E396" t="s">
        <v>880</v>
      </c>
      <c r="F396" s="5" t="s">
        <v>570</v>
      </c>
    </row>
    <row r="397" spans="1:8" x14ac:dyDescent="0.25">
      <c r="A397" t="s">
        <v>449</v>
      </c>
      <c r="B397" s="8">
        <v>11.6</v>
      </c>
      <c r="D397" t="s">
        <v>881</v>
      </c>
      <c r="F397" s="6" t="s">
        <v>568</v>
      </c>
    </row>
    <row r="398" spans="1:8" x14ac:dyDescent="0.25">
      <c r="A398" s="1" t="s">
        <v>228</v>
      </c>
      <c r="B398" s="8">
        <v>11.5</v>
      </c>
      <c r="D398">
        <v>1.5</v>
      </c>
      <c r="F398" s="5" t="s">
        <v>571</v>
      </c>
    </row>
    <row r="399" spans="1:8" x14ac:dyDescent="0.25">
      <c r="A399" s="4" t="s">
        <v>460</v>
      </c>
      <c r="B399" s="2">
        <v>11.4</v>
      </c>
      <c r="C399" s="4" t="s">
        <v>162</v>
      </c>
      <c r="D399">
        <v>2.5</v>
      </c>
      <c r="E399">
        <v>2.5</v>
      </c>
      <c r="F399" s="5" t="s">
        <v>568</v>
      </c>
      <c r="H399" s="24" t="s">
        <v>19</v>
      </c>
    </row>
    <row r="400" spans="1:8" x14ac:dyDescent="0.25">
      <c r="A400" t="s">
        <v>355</v>
      </c>
      <c r="B400" s="8">
        <v>11.3</v>
      </c>
      <c r="D400" t="s">
        <v>881</v>
      </c>
      <c r="F400" s="6" t="s">
        <v>570</v>
      </c>
      <c r="H400" s="24" t="s">
        <v>44</v>
      </c>
    </row>
    <row r="401" spans="1:8" x14ac:dyDescent="0.25">
      <c r="A401" t="s">
        <v>469</v>
      </c>
      <c r="B401" s="8">
        <v>11.2</v>
      </c>
      <c r="C401" t="s">
        <v>31</v>
      </c>
      <c r="D401" t="s">
        <v>881</v>
      </c>
      <c r="E401" t="s">
        <v>881</v>
      </c>
      <c r="F401" s="6" t="s">
        <v>568</v>
      </c>
      <c r="H401" s="24" t="s">
        <v>44</v>
      </c>
    </row>
    <row r="402" spans="1:8" x14ac:dyDescent="0.25">
      <c r="A402" s="11" t="s">
        <v>514</v>
      </c>
      <c r="B402" s="8">
        <v>11.2</v>
      </c>
      <c r="C402" t="s">
        <v>44</v>
      </c>
      <c r="D402" t="s">
        <v>880</v>
      </c>
      <c r="E402" t="s">
        <v>880</v>
      </c>
      <c r="F402" s="5" t="s">
        <v>568</v>
      </c>
      <c r="H402" s="24" t="s">
        <v>295</v>
      </c>
    </row>
    <row r="403" spans="1:8" x14ac:dyDescent="0.25">
      <c r="A403" t="s">
        <v>401</v>
      </c>
      <c r="B403" s="8">
        <v>11.2</v>
      </c>
      <c r="D403" t="s">
        <v>881</v>
      </c>
      <c r="F403" s="5" t="s">
        <v>572</v>
      </c>
    </row>
    <row r="404" spans="1:8" x14ac:dyDescent="0.25">
      <c r="A404" s="11" t="s">
        <v>581</v>
      </c>
      <c r="B404" s="8">
        <v>11.1</v>
      </c>
      <c r="C404" t="s">
        <v>175</v>
      </c>
      <c r="D404" t="s">
        <v>880</v>
      </c>
      <c r="E404" t="s">
        <v>880</v>
      </c>
      <c r="F404" s="6" t="s">
        <v>570</v>
      </c>
      <c r="H404" s="24" t="s">
        <v>142</v>
      </c>
    </row>
    <row r="405" spans="1:8" x14ac:dyDescent="0.25">
      <c r="A405" t="s">
        <v>170</v>
      </c>
      <c r="B405" s="8">
        <v>11.1</v>
      </c>
      <c r="C405" t="s">
        <v>162</v>
      </c>
      <c r="D405" t="s">
        <v>880</v>
      </c>
      <c r="E405" t="s">
        <v>880</v>
      </c>
      <c r="F405" s="6" t="s">
        <v>572</v>
      </c>
      <c r="H405" s="24" t="s">
        <v>625</v>
      </c>
    </row>
    <row r="406" spans="1:8" x14ac:dyDescent="0.25">
      <c r="A406" s="4" t="s">
        <v>27</v>
      </c>
      <c r="B406" s="2">
        <v>11</v>
      </c>
      <c r="C406" s="4" t="s">
        <v>21</v>
      </c>
      <c r="D406" s="4" t="s">
        <v>880</v>
      </c>
      <c r="E406" s="4"/>
      <c r="F406" s="5" t="s">
        <v>568</v>
      </c>
      <c r="H406" s="24" t="s">
        <v>70</v>
      </c>
    </row>
    <row r="407" spans="1:8" x14ac:dyDescent="0.25">
      <c r="A407" s="4" t="s">
        <v>313</v>
      </c>
      <c r="B407" s="2">
        <v>11</v>
      </c>
      <c r="C407" s="4" t="s">
        <v>309</v>
      </c>
      <c r="D407" s="4">
        <v>1.33</v>
      </c>
      <c r="E407" s="4">
        <v>1.37</v>
      </c>
      <c r="F407" s="5" t="s">
        <v>573</v>
      </c>
    </row>
    <row r="408" spans="1:8" x14ac:dyDescent="0.25">
      <c r="A408" s="11" t="s">
        <v>546</v>
      </c>
      <c r="B408" s="8">
        <v>10.9</v>
      </c>
      <c r="C408" t="s">
        <v>283</v>
      </c>
      <c r="D408" t="s">
        <v>880</v>
      </c>
      <c r="E408" t="s">
        <v>880</v>
      </c>
      <c r="F408" s="5" t="s">
        <v>574</v>
      </c>
    </row>
    <row r="409" spans="1:8" x14ac:dyDescent="0.25">
      <c r="A409" t="s">
        <v>235</v>
      </c>
      <c r="B409" s="8">
        <v>10.9</v>
      </c>
      <c r="C409" t="s">
        <v>232</v>
      </c>
      <c r="D409">
        <v>6.25</v>
      </c>
      <c r="E409">
        <v>6.25</v>
      </c>
      <c r="F409" s="5" t="s">
        <v>574</v>
      </c>
    </row>
    <row r="410" spans="1:8" s="12" customFormat="1" x14ac:dyDescent="0.25">
      <c r="A410" t="s">
        <v>368</v>
      </c>
      <c r="B410" s="8">
        <v>10.8</v>
      </c>
      <c r="C410" t="s">
        <v>211</v>
      </c>
      <c r="D410" t="s">
        <v>880</v>
      </c>
      <c r="E410" t="s">
        <v>880</v>
      </c>
      <c r="F410" s="5" t="s">
        <v>570</v>
      </c>
      <c r="G410" s="21"/>
      <c r="H410" s="24"/>
    </row>
    <row r="411" spans="1:8" x14ac:dyDescent="0.25">
      <c r="A411" s="11" t="s">
        <v>583</v>
      </c>
      <c r="B411" s="8">
        <v>10.8</v>
      </c>
      <c r="C411" s="12"/>
      <c r="D411" s="12" t="s">
        <v>880</v>
      </c>
      <c r="E411" s="12"/>
      <c r="F411" s="6" t="s">
        <v>570</v>
      </c>
      <c r="G411" s="33"/>
      <c r="H411" s="34"/>
    </row>
    <row r="412" spans="1:8" x14ac:dyDescent="0.25">
      <c r="A412" t="s">
        <v>373</v>
      </c>
      <c r="B412" s="8">
        <v>10.6</v>
      </c>
      <c r="C412" t="s">
        <v>122</v>
      </c>
      <c r="D412" t="s">
        <v>880</v>
      </c>
      <c r="E412" t="s">
        <v>880</v>
      </c>
      <c r="F412" s="6" t="s">
        <v>570</v>
      </c>
      <c r="H412" s="24" t="s">
        <v>625</v>
      </c>
    </row>
    <row r="413" spans="1:8" x14ac:dyDescent="0.25">
      <c r="A413" s="4" t="s">
        <v>174</v>
      </c>
      <c r="B413" s="2">
        <v>10.5</v>
      </c>
      <c r="C413" s="4" t="s">
        <v>132</v>
      </c>
      <c r="D413" s="4" t="s">
        <v>880</v>
      </c>
      <c r="E413" s="4"/>
      <c r="F413" s="5" t="s">
        <v>570</v>
      </c>
      <c r="H413" s="24" t="s">
        <v>70</v>
      </c>
    </row>
    <row r="414" spans="1:8" s="13" customFormat="1" x14ac:dyDescent="0.25">
      <c r="A414" s="11" t="s">
        <v>537</v>
      </c>
      <c r="B414" s="8">
        <v>10.4</v>
      </c>
      <c r="C414" t="s">
        <v>219</v>
      </c>
      <c r="D414">
        <v>1.75</v>
      </c>
      <c r="E414">
        <v>1.75</v>
      </c>
      <c r="F414" s="5" t="s">
        <v>569</v>
      </c>
      <c r="G414" s="21"/>
      <c r="H414" s="24"/>
    </row>
    <row r="415" spans="1:8" x14ac:dyDescent="0.25">
      <c r="A415" s="10" t="s">
        <v>557</v>
      </c>
      <c r="B415" s="15">
        <v>10.4</v>
      </c>
      <c r="C415" s="15" t="s">
        <v>232</v>
      </c>
      <c r="D415" s="15">
        <v>0.7</v>
      </c>
      <c r="E415" s="15" t="s">
        <v>880</v>
      </c>
      <c r="F415" s="15" t="s">
        <v>570</v>
      </c>
      <c r="G415" s="29"/>
      <c r="H415" s="30" t="s">
        <v>650</v>
      </c>
    </row>
    <row r="416" spans="1:8" x14ac:dyDescent="0.25">
      <c r="A416" s="11" t="s">
        <v>550</v>
      </c>
      <c r="B416" s="8">
        <v>10.3</v>
      </c>
      <c r="C416" t="s">
        <v>18</v>
      </c>
      <c r="D416" t="s">
        <v>880</v>
      </c>
      <c r="E416" t="s">
        <v>880</v>
      </c>
      <c r="F416" s="5" t="s">
        <v>576</v>
      </c>
    </row>
    <row r="417" spans="1:8" x14ac:dyDescent="0.25">
      <c r="A417" t="s">
        <v>507</v>
      </c>
      <c r="B417" s="8">
        <v>10</v>
      </c>
      <c r="C417" t="s">
        <v>162</v>
      </c>
      <c r="D417">
        <v>1.27</v>
      </c>
      <c r="E417">
        <v>1.32</v>
      </c>
      <c r="F417" s="5" t="s">
        <v>570</v>
      </c>
      <c r="H417" s="24" t="s">
        <v>154</v>
      </c>
    </row>
    <row r="418" spans="1:8" x14ac:dyDescent="0.25">
      <c r="A418" s="10" t="s">
        <v>558</v>
      </c>
      <c r="B418" s="2">
        <v>9.9</v>
      </c>
      <c r="C418" s="4" t="s">
        <v>309</v>
      </c>
      <c r="D418">
        <v>0.83</v>
      </c>
      <c r="E418">
        <v>0.86</v>
      </c>
      <c r="F418" s="5" t="s">
        <v>572</v>
      </c>
    </row>
    <row r="419" spans="1:8" x14ac:dyDescent="0.25">
      <c r="A419" t="s">
        <v>281</v>
      </c>
      <c r="B419" s="8">
        <v>9.6999999999999993</v>
      </c>
      <c r="C419" t="s">
        <v>283</v>
      </c>
      <c r="D419">
        <v>8.73</v>
      </c>
      <c r="E419">
        <v>9.4</v>
      </c>
      <c r="F419" s="5" t="s">
        <v>571</v>
      </c>
    </row>
    <row r="420" spans="1:8" x14ac:dyDescent="0.25">
      <c r="A420" s="1" t="s">
        <v>5</v>
      </c>
      <c r="B420" s="2">
        <v>9.6999999999999993</v>
      </c>
      <c r="C420" s="4" t="s">
        <v>18</v>
      </c>
      <c r="D420" s="4" t="s">
        <v>880</v>
      </c>
      <c r="E420" s="4" t="s">
        <v>880</v>
      </c>
      <c r="F420" s="5" t="s">
        <v>568</v>
      </c>
      <c r="H420" s="24" t="s">
        <v>625</v>
      </c>
    </row>
    <row r="421" spans="1:8" x14ac:dyDescent="0.25">
      <c r="A421" s="10" t="s">
        <v>718</v>
      </c>
      <c r="B421" s="8">
        <v>9.6999999999999993</v>
      </c>
      <c r="C421" s="1" t="s">
        <v>18</v>
      </c>
      <c r="D421" s="1" t="s">
        <v>880</v>
      </c>
      <c r="F421" s="6" t="s">
        <v>570</v>
      </c>
      <c r="H421" s="24" t="s">
        <v>625</v>
      </c>
    </row>
    <row r="422" spans="1:8" x14ac:dyDescent="0.25">
      <c r="A422" t="s">
        <v>230</v>
      </c>
      <c r="B422" s="8">
        <v>9.6</v>
      </c>
      <c r="C422" t="s">
        <v>132</v>
      </c>
      <c r="D422">
        <v>2.69</v>
      </c>
      <c r="F422" s="6" t="s">
        <v>571</v>
      </c>
      <c r="H422" s="24" t="s">
        <v>625</v>
      </c>
    </row>
    <row r="423" spans="1:8" x14ac:dyDescent="0.25">
      <c r="A423" t="s">
        <v>366</v>
      </c>
      <c r="B423" s="8">
        <v>9.6</v>
      </c>
      <c r="C423" t="s">
        <v>334</v>
      </c>
      <c r="D423" t="s">
        <v>880</v>
      </c>
      <c r="F423" s="5" t="s">
        <v>570</v>
      </c>
      <c r="H423" s="24" t="s">
        <v>608</v>
      </c>
    </row>
    <row r="424" spans="1:8" s="13" customFormat="1" x14ac:dyDescent="0.25">
      <c r="A424" s="11" t="s">
        <v>579</v>
      </c>
      <c r="B424" s="8">
        <v>9.6</v>
      </c>
      <c r="C424" t="s">
        <v>334</v>
      </c>
      <c r="D424" t="s">
        <v>880</v>
      </c>
      <c r="E424" t="s">
        <v>880</v>
      </c>
      <c r="F424" s="6" t="s">
        <v>569</v>
      </c>
      <c r="G424" s="21"/>
      <c r="H424" s="24"/>
    </row>
    <row r="425" spans="1:8" x14ac:dyDescent="0.25">
      <c r="A425" s="10" t="s">
        <v>597</v>
      </c>
      <c r="B425" s="15">
        <v>9.6</v>
      </c>
      <c r="C425" s="15"/>
      <c r="D425" s="15" t="s">
        <v>880</v>
      </c>
      <c r="E425" s="15"/>
      <c r="F425" s="15" t="s">
        <v>569</v>
      </c>
      <c r="G425" s="29"/>
      <c r="H425" s="30" t="s">
        <v>650</v>
      </c>
    </row>
    <row r="426" spans="1:8" x14ac:dyDescent="0.25">
      <c r="A426" s="11" t="s">
        <v>520</v>
      </c>
      <c r="B426" s="8">
        <v>9.5</v>
      </c>
      <c r="C426" t="s">
        <v>90</v>
      </c>
      <c r="D426" t="s">
        <v>880</v>
      </c>
      <c r="E426" t="s">
        <v>880</v>
      </c>
      <c r="F426" s="5" t="s">
        <v>570</v>
      </c>
    </row>
    <row r="427" spans="1:8" x14ac:dyDescent="0.25">
      <c r="A427" t="s">
        <v>181</v>
      </c>
      <c r="B427" s="8">
        <v>9.4</v>
      </c>
      <c r="C427" t="s">
        <v>175</v>
      </c>
      <c r="D427" t="s">
        <v>880</v>
      </c>
      <c r="F427" s="5" t="s">
        <v>571</v>
      </c>
      <c r="H427" s="24" t="s">
        <v>625</v>
      </c>
    </row>
    <row r="428" spans="1:8" x14ac:dyDescent="0.25">
      <c r="A428" s="10" t="s">
        <v>518</v>
      </c>
      <c r="B428" s="2">
        <v>9.4</v>
      </c>
      <c r="C428" s="4" t="s">
        <v>70</v>
      </c>
      <c r="D428" t="s">
        <v>880</v>
      </c>
      <c r="E428" t="s">
        <v>880</v>
      </c>
      <c r="F428" s="5" t="s">
        <v>569</v>
      </c>
    </row>
    <row r="429" spans="1:8" s="13" customFormat="1" x14ac:dyDescent="0.25">
      <c r="A429" s="13" t="s">
        <v>192</v>
      </c>
      <c r="B429" s="13">
        <v>9.4</v>
      </c>
      <c r="D429" s="13" t="s">
        <v>880</v>
      </c>
      <c r="F429" s="13" t="s">
        <v>570</v>
      </c>
      <c r="G429" s="29"/>
      <c r="H429" s="30" t="s">
        <v>643</v>
      </c>
    </row>
    <row r="430" spans="1:8" x14ac:dyDescent="0.25">
      <c r="A430" s="10" t="s">
        <v>532</v>
      </c>
      <c r="B430" s="2">
        <v>9.3000000000000007</v>
      </c>
      <c r="C430" s="4" t="s">
        <v>211</v>
      </c>
      <c r="D430" t="s">
        <v>880</v>
      </c>
      <c r="E430" t="s">
        <v>880</v>
      </c>
      <c r="F430" s="5" t="s">
        <v>569</v>
      </c>
    </row>
    <row r="431" spans="1:8" x14ac:dyDescent="0.25">
      <c r="A431" s="11" t="s">
        <v>538</v>
      </c>
      <c r="B431" s="8">
        <v>9.3000000000000007</v>
      </c>
      <c r="C431" t="s">
        <v>269</v>
      </c>
      <c r="D431" t="s">
        <v>880</v>
      </c>
      <c r="E431" t="s">
        <v>880</v>
      </c>
      <c r="F431" s="5" t="s">
        <v>571</v>
      </c>
    </row>
    <row r="432" spans="1:8" x14ac:dyDescent="0.25">
      <c r="A432" s="1" t="s">
        <v>57</v>
      </c>
      <c r="B432" s="8">
        <v>9.1999999999999993</v>
      </c>
      <c r="C432" s="1" t="s">
        <v>269</v>
      </c>
      <c r="D432" s="1" t="s">
        <v>881</v>
      </c>
      <c r="E432" t="s">
        <v>881</v>
      </c>
      <c r="F432" s="6" t="s">
        <v>568</v>
      </c>
    </row>
    <row r="433" spans="1:8" s="13" customFormat="1" x14ac:dyDescent="0.25">
      <c r="A433" s="15" t="s">
        <v>389</v>
      </c>
      <c r="B433" s="15">
        <v>9.1</v>
      </c>
      <c r="C433" s="15" t="s">
        <v>219</v>
      </c>
      <c r="D433" s="13">
        <v>2.5</v>
      </c>
      <c r="E433" s="13">
        <v>2.5</v>
      </c>
      <c r="F433" s="15" t="s">
        <v>572</v>
      </c>
      <c r="G433" s="29"/>
      <c r="H433" s="30" t="s">
        <v>621</v>
      </c>
    </row>
    <row r="434" spans="1:8" s="13" customFormat="1" x14ac:dyDescent="0.25">
      <c r="A434" s="13" t="s">
        <v>241</v>
      </c>
      <c r="B434" s="13">
        <v>9</v>
      </c>
      <c r="C434" s="13" t="s">
        <v>122</v>
      </c>
      <c r="D434" s="13">
        <v>1.6</v>
      </c>
      <c r="E434" s="13">
        <v>1.6</v>
      </c>
      <c r="F434" s="15" t="s">
        <v>570</v>
      </c>
      <c r="G434" s="29"/>
      <c r="H434" s="30" t="s">
        <v>622</v>
      </c>
    </row>
    <row r="435" spans="1:8" x14ac:dyDescent="0.25">
      <c r="A435" t="s">
        <v>95</v>
      </c>
      <c r="B435" s="8">
        <v>8.9</v>
      </c>
      <c r="C435" t="s">
        <v>55</v>
      </c>
      <c r="D435">
        <v>3.8</v>
      </c>
      <c r="E435">
        <v>3.8</v>
      </c>
      <c r="F435" s="5" t="s">
        <v>571</v>
      </c>
      <c r="H435" s="24" t="s">
        <v>219</v>
      </c>
    </row>
    <row r="436" spans="1:8" x14ac:dyDescent="0.25">
      <c r="A436" t="s">
        <v>367</v>
      </c>
      <c r="B436" s="8">
        <v>8.9</v>
      </c>
      <c r="D436">
        <v>2.02</v>
      </c>
      <c r="E436">
        <v>2.11</v>
      </c>
      <c r="F436" s="6" t="s">
        <v>570</v>
      </c>
    </row>
    <row r="437" spans="1:8" x14ac:dyDescent="0.25">
      <c r="A437" s="1" t="s">
        <v>659</v>
      </c>
      <c r="B437" s="8">
        <v>8.4</v>
      </c>
      <c r="C437" s="1" t="s">
        <v>295</v>
      </c>
      <c r="D437" s="1" t="s">
        <v>880</v>
      </c>
      <c r="F437" s="6" t="s">
        <v>755</v>
      </c>
      <c r="H437" s="24" t="s">
        <v>625</v>
      </c>
    </row>
    <row r="438" spans="1:8" x14ac:dyDescent="0.25">
      <c r="A438" s="11" t="s">
        <v>588</v>
      </c>
      <c r="B438" s="8">
        <v>8.1999999999999993</v>
      </c>
      <c r="C438" t="s">
        <v>334</v>
      </c>
      <c r="D438" t="s">
        <v>880</v>
      </c>
      <c r="E438" t="s">
        <v>880</v>
      </c>
      <c r="F438" s="6" t="s">
        <v>569</v>
      </c>
    </row>
    <row r="439" spans="1:8" x14ac:dyDescent="0.25">
      <c r="A439" s="10" t="s">
        <v>535</v>
      </c>
      <c r="B439" s="2">
        <v>8</v>
      </c>
      <c r="C439" s="4" t="s">
        <v>219</v>
      </c>
      <c r="D439" s="4" t="s">
        <v>880</v>
      </c>
      <c r="E439" s="4" t="s">
        <v>880</v>
      </c>
      <c r="F439" s="5" t="s">
        <v>570</v>
      </c>
      <c r="H439" s="25" t="s">
        <v>625</v>
      </c>
    </row>
    <row r="440" spans="1:8" x14ac:dyDescent="0.25">
      <c r="A440" s="1" t="s">
        <v>91</v>
      </c>
      <c r="B440" s="8">
        <v>7.8</v>
      </c>
      <c r="C440" t="s">
        <v>90</v>
      </c>
      <c r="D440" t="s">
        <v>880</v>
      </c>
      <c r="E440" t="s">
        <v>880</v>
      </c>
      <c r="F440" s="5" t="s">
        <v>574</v>
      </c>
    </row>
    <row r="441" spans="1:8" x14ac:dyDescent="0.25">
      <c r="A441" s="10" t="s">
        <v>530</v>
      </c>
      <c r="B441" s="2">
        <v>7.8</v>
      </c>
      <c r="C441" s="4" t="s">
        <v>175</v>
      </c>
      <c r="D441" s="4" t="s">
        <v>880</v>
      </c>
      <c r="E441" s="4" t="s">
        <v>880</v>
      </c>
      <c r="F441" s="5" t="s">
        <v>570</v>
      </c>
      <c r="H441" s="24" t="s">
        <v>625</v>
      </c>
    </row>
    <row r="442" spans="1:8" s="13" customFormat="1" x14ac:dyDescent="0.25">
      <c r="A442" s="11" t="s">
        <v>526</v>
      </c>
      <c r="B442" s="13">
        <v>7.6</v>
      </c>
      <c r="D442" s="13" t="s">
        <v>880</v>
      </c>
      <c r="F442" s="15" t="s">
        <v>568</v>
      </c>
      <c r="G442" s="29"/>
      <c r="H442" s="30" t="s">
        <v>656</v>
      </c>
    </row>
    <row r="443" spans="1:8" s="13" customFormat="1" x14ac:dyDescent="0.25">
      <c r="A443" s="13" t="s">
        <v>215</v>
      </c>
      <c r="B443" s="13">
        <v>7.6</v>
      </c>
      <c r="D443" s="13" t="s">
        <v>880</v>
      </c>
      <c r="F443" s="15" t="s">
        <v>572</v>
      </c>
      <c r="G443" s="29"/>
      <c r="H443" s="30" t="s">
        <v>648</v>
      </c>
    </row>
    <row r="444" spans="1:8" s="13" customFormat="1" x14ac:dyDescent="0.25">
      <c r="A444" s="13" t="s">
        <v>369</v>
      </c>
      <c r="B444" s="13">
        <v>7.5</v>
      </c>
      <c r="C444" s="13" t="s">
        <v>232</v>
      </c>
      <c r="D444" s="13" t="s">
        <v>880</v>
      </c>
      <c r="E444" s="13" t="s">
        <v>880</v>
      </c>
      <c r="F444" s="15" t="s">
        <v>570</v>
      </c>
      <c r="G444" s="29"/>
      <c r="H444" s="30" t="s">
        <v>648</v>
      </c>
    </row>
    <row r="445" spans="1:8" x14ac:dyDescent="0.25">
      <c r="A445" t="s">
        <v>504</v>
      </c>
      <c r="B445" s="8">
        <v>7.2</v>
      </c>
      <c r="D445" t="s">
        <v>881</v>
      </c>
      <c r="F445" s="5" t="s">
        <v>571</v>
      </c>
      <c r="H445" s="34"/>
    </row>
    <row r="446" spans="1:8" x14ac:dyDescent="0.25">
      <c r="A446" s="1" t="s">
        <v>270</v>
      </c>
      <c r="B446" s="2">
        <v>7</v>
      </c>
      <c r="C446" s="1" t="s">
        <v>142</v>
      </c>
      <c r="D446" s="1" t="s">
        <v>881</v>
      </c>
      <c r="E446" s="4" t="s">
        <v>881</v>
      </c>
      <c r="F446" s="5" t="s">
        <v>572</v>
      </c>
      <c r="H446" s="24" t="s">
        <v>97</v>
      </c>
    </row>
    <row r="447" spans="1:8" x14ac:dyDescent="0.25">
      <c r="A447" s="1" t="s">
        <v>747</v>
      </c>
      <c r="B447" s="8">
        <v>6.9</v>
      </c>
      <c r="C447" t="s">
        <v>112</v>
      </c>
      <c r="D447" t="s">
        <v>881</v>
      </c>
      <c r="E447" t="s">
        <v>881</v>
      </c>
      <c r="F447" s="6" t="s">
        <v>571</v>
      </c>
      <c r="H447" s="24" t="s">
        <v>625</v>
      </c>
    </row>
    <row r="448" spans="1:8" x14ac:dyDescent="0.25">
      <c r="A448" s="4" t="s">
        <v>40</v>
      </c>
      <c r="B448" s="2">
        <v>6.6</v>
      </c>
      <c r="C448" s="4" t="s">
        <v>183</v>
      </c>
      <c r="D448" s="4" t="s">
        <v>880</v>
      </c>
      <c r="E448" s="4" t="s">
        <v>880</v>
      </c>
      <c r="F448" s="5" t="s">
        <v>570</v>
      </c>
      <c r="H448" s="24" t="s">
        <v>625</v>
      </c>
    </row>
    <row r="449" spans="1:10" ht="15.75" thickBot="1" x14ac:dyDescent="0.3">
      <c r="A449" s="39" t="s">
        <v>566</v>
      </c>
      <c r="B449" s="9">
        <v>6.6</v>
      </c>
      <c r="C449" s="3" t="s">
        <v>80</v>
      </c>
      <c r="D449" s="3">
        <v>0.54</v>
      </c>
      <c r="E449" s="3" t="s">
        <v>880</v>
      </c>
      <c r="F449" s="7" t="s">
        <v>572</v>
      </c>
      <c r="H449" s="26" t="s">
        <v>625</v>
      </c>
      <c r="I449" s="4"/>
      <c r="J449" s="4"/>
    </row>
    <row r="450" spans="1:10" s="3" customFormat="1" ht="15.75" thickBot="1" x14ac:dyDescent="0.3">
      <c r="A450" s="1" t="s">
        <v>36</v>
      </c>
      <c r="B450" s="2">
        <v>6.6</v>
      </c>
      <c r="C450" s="1" t="s">
        <v>122</v>
      </c>
      <c r="D450" s="4" t="s">
        <v>880</v>
      </c>
      <c r="E450" s="4" t="s">
        <v>880</v>
      </c>
      <c r="F450" s="5" t="s">
        <v>568</v>
      </c>
      <c r="G450" s="21"/>
      <c r="H450" s="25" t="s">
        <v>625</v>
      </c>
    </row>
    <row r="451" spans="1:10" x14ac:dyDescent="0.25">
      <c r="A451" s="1" t="s">
        <v>732</v>
      </c>
      <c r="B451" s="8">
        <v>6.5</v>
      </c>
      <c r="C451" t="s">
        <v>245</v>
      </c>
      <c r="D451" s="1" t="s">
        <v>881</v>
      </c>
      <c r="E451" s="1" t="s">
        <v>881</v>
      </c>
      <c r="F451" s="6" t="s">
        <v>568</v>
      </c>
      <c r="H451" s="31" t="s">
        <v>625</v>
      </c>
    </row>
    <row r="452" spans="1:10" x14ac:dyDescent="0.25">
      <c r="A452" s="1" t="s">
        <v>563</v>
      </c>
      <c r="B452" s="2">
        <v>6.2</v>
      </c>
      <c r="C452" s="1" t="s">
        <v>122</v>
      </c>
      <c r="D452" s="4">
        <v>4</v>
      </c>
      <c r="E452" s="4"/>
      <c r="F452" s="5" t="s">
        <v>574</v>
      </c>
      <c r="H452" s="25" t="s">
        <v>319</v>
      </c>
    </row>
    <row r="453" spans="1:10" x14ac:dyDescent="0.25">
      <c r="A453" s="10" t="s">
        <v>720</v>
      </c>
      <c r="B453" s="8">
        <v>5.3</v>
      </c>
      <c r="C453" s="1" t="s">
        <v>55</v>
      </c>
      <c r="D453" t="s">
        <v>880</v>
      </c>
      <c r="E453" t="s">
        <v>880</v>
      </c>
      <c r="F453" s="6" t="s">
        <v>572</v>
      </c>
      <c r="H453" s="31" t="s">
        <v>625</v>
      </c>
    </row>
    <row r="454" spans="1:10" x14ac:dyDescent="0.25">
      <c r="A454" s="1" t="s">
        <v>444</v>
      </c>
      <c r="B454" s="8">
        <v>5.3</v>
      </c>
      <c r="C454" t="s">
        <v>258</v>
      </c>
      <c r="D454" t="s">
        <v>880</v>
      </c>
      <c r="F454" s="6" t="s">
        <v>569</v>
      </c>
      <c r="H454" s="31" t="s">
        <v>625</v>
      </c>
    </row>
    <row r="455" spans="1:10" s="13" customFormat="1" x14ac:dyDescent="0.25">
      <c r="A455" s="13" t="s">
        <v>501</v>
      </c>
      <c r="B455" s="13">
        <v>5.2</v>
      </c>
      <c r="C455" s="15" t="s">
        <v>183</v>
      </c>
      <c r="D455" s="15" t="s">
        <v>881</v>
      </c>
      <c r="F455" s="13" t="s">
        <v>571</v>
      </c>
      <c r="G455" s="29"/>
      <c r="H455" s="30" t="s">
        <v>621</v>
      </c>
    </row>
    <row r="456" spans="1:10" s="13" customFormat="1" x14ac:dyDescent="0.25">
      <c r="A456" s="15" t="s">
        <v>188</v>
      </c>
      <c r="B456" s="15">
        <v>5.0999999999999996</v>
      </c>
      <c r="C456" s="15"/>
      <c r="D456" s="15" t="s">
        <v>880</v>
      </c>
      <c r="E456" s="15"/>
      <c r="F456" s="15" t="s">
        <v>569</v>
      </c>
      <c r="G456" s="29"/>
      <c r="H456" s="30" t="s">
        <v>650</v>
      </c>
    </row>
    <row r="457" spans="1:10" x14ac:dyDescent="0.25">
      <c r="A457" s="10" t="s">
        <v>533</v>
      </c>
      <c r="B457" s="2">
        <v>4.4000000000000004</v>
      </c>
      <c r="C457" s="1"/>
      <c r="D457" s="4" t="s">
        <v>880</v>
      </c>
      <c r="E457" s="4"/>
      <c r="F457" s="5" t="s">
        <v>576</v>
      </c>
    </row>
    <row r="458" spans="1:10" s="13" customFormat="1" x14ac:dyDescent="0.25">
      <c r="A458" s="10" t="s">
        <v>552</v>
      </c>
      <c r="B458" s="2">
        <v>4.0999999999999996</v>
      </c>
      <c r="C458" s="4" t="s">
        <v>44</v>
      </c>
      <c r="D458" s="4" t="s">
        <v>880</v>
      </c>
      <c r="E458" s="4" t="s">
        <v>880</v>
      </c>
      <c r="F458" s="5" t="s">
        <v>574</v>
      </c>
      <c r="G458" s="21"/>
      <c r="H458" s="24" t="s">
        <v>183</v>
      </c>
    </row>
    <row r="459" spans="1:10" x14ac:dyDescent="0.25">
      <c r="A459" s="11" t="s">
        <v>541</v>
      </c>
      <c r="B459" s="8">
        <v>4.0999999999999996</v>
      </c>
      <c r="C459" t="s">
        <v>319</v>
      </c>
      <c r="D459" t="s">
        <v>880</v>
      </c>
      <c r="E459" t="s">
        <v>880</v>
      </c>
      <c r="F459" s="5" t="s">
        <v>571</v>
      </c>
    </row>
    <row r="460" spans="1:10" x14ac:dyDescent="0.25">
      <c r="A460" s="15" t="s">
        <v>660</v>
      </c>
      <c r="B460" s="15">
        <v>4.0999999999999996</v>
      </c>
      <c r="C460" s="15"/>
      <c r="D460" s="15" t="s">
        <v>881</v>
      </c>
      <c r="E460" s="15"/>
      <c r="F460" s="15" t="s">
        <v>572</v>
      </c>
      <c r="G460" s="29"/>
      <c r="H460" s="30" t="s">
        <v>650</v>
      </c>
    </row>
    <row r="461" spans="1:10" s="13" customFormat="1" x14ac:dyDescent="0.25">
      <c r="A461" s="15" t="s">
        <v>440</v>
      </c>
      <c r="B461" s="15">
        <v>3.9</v>
      </c>
      <c r="C461" s="15"/>
      <c r="D461" s="15" t="s">
        <v>881</v>
      </c>
      <c r="E461" s="15"/>
      <c r="F461" s="15" t="s">
        <v>569</v>
      </c>
      <c r="G461" s="29"/>
      <c r="H461" s="30" t="s">
        <v>646</v>
      </c>
    </row>
    <row r="462" spans="1:10" x14ac:dyDescent="0.25">
      <c r="A462" s="4" t="s">
        <v>282</v>
      </c>
      <c r="B462" s="2">
        <v>3.8</v>
      </c>
      <c r="C462" s="4" t="s">
        <v>283</v>
      </c>
      <c r="D462" s="4">
        <v>1.2</v>
      </c>
      <c r="E462" s="4">
        <v>1.25</v>
      </c>
      <c r="F462" s="5" t="s">
        <v>571</v>
      </c>
      <c r="H462" s="24" t="s">
        <v>625</v>
      </c>
    </row>
    <row r="463" spans="1:10" x14ac:dyDescent="0.25">
      <c r="A463" s="4" t="s">
        <v>404</v>
      </c>
      <c r="B463" s="2">
        <v>3.7</v>
      </c>
      <c r="C463" s="4" t="s">
        <v>31</v>
      </c>
      <c r="D463" s="4" t="s">
        <v>881</v>
      </c>
      <c r="E463" s="1" t="s">
        <v>881</v>
      </c>
      <c r="F463" s="5" t="s">
        <v>572</v>
      </c>
      <c r="H463" s="24" t="s">
        <v>625</v>
      </c>
    </row>
    <row r="464" spans="1:10" x14ac:dyDescent="0.25">
      <c r="A464" t="s">
        <v>554</v>
      </c>
      <c r="B464" s="8">
        <v>3.4</v>
      </c>
      <c r="D464" t="s">
        <v>880</v>
      </c>
      <c r="F464" s="5" t="s">
        <v>571</v>
      </c>
    </row>
    <row r="465" spans="1:8" x14ac:dyDescent="0.25">
      <c r="A465" s="4" t="s">
        <v>365</v>
      </c>
      <c r="B465" s="2">
        <v>3</v>
      </c>
      <c r="C465" s="4"/>
      <c r="D465" s="4" t="s">
        <v>881</v>
      </c>
      <c r="E465" s="4"/>
      <c r="F465" s="5" t="s">
        <v>570</v>
      </c>
    </row>
    <row r="466" spans="1:8" x14ac:dyDescent="0.25">
      <c r="A466" s="4" t="s">
        <v>329</v>
      </c>
      <c r="B466" s="2">
        <v>2.9</v>
      </c>
      <c r="C466" s="4"/>
      <c r="D466" s="4">
        <v>9</v>
      </c>
      <c r="E466" s="4"/>
      <c r="F466" s="5" t="s">
        <v>571</v>
      </c>
    </row>
    <row r="467" spans="1:8" s="13" customFormat="1" x14ac:dyDescent="0.25">
      <c r="A467" t="s">
        <v>361</v>
      </c>
      <c r="B467" s="8">
        <v>2.6</v>
      </c>
      <c r="C467" t="s">
        <v>31</v>
      </c>
      <c r="D467" t="s">
        <v>881</v>
      </c>
      <c r="E467" t="s">
        <v>881</v>
      </c>
      <c r="F467" s="5" t="s">
        <v>570</v>
      </c>
      <c r="G467" s="21"/>
      <c r="H467" s="24" t="s">
        <v>625</v>
      </c>
    </row>
    <row r="468" spans="1:8" x14ac:dyDescent="0.25">
      <c r="A468" s="15" t="s">
        <v>375</v>
      </c>
      <c r="B468" s="13">
        <v>2.6</v>
      </c>
      <c r="C468" s="15" t="s">
        <v>309</v>
      </c>
      <c r="D468" s="13" t="s">
        <v>881</v>
      </c>
      <c r="E468" s="13"/>
      <c r="F468" s="13" t="s">
        <v>570</v>
      </c>
      <c r="G468" s="29"/>
      <c r="H468" s="30" t="s">
        <v>621</v>
      </c>
    </row>
    <row r="469" spans="1:8" x14ac:dyDescent="0.25">
      <c r="A469" s="12" t="s">
        <v>59</v>
      </c>
      <c r="B469" s="8">
        <v>2.4</v>
      </c>
      <c r="C469" t="s">
        <v>19</v>
      </c>
      <c r="D469" t="s">
        <v>881</v>
      </c>
      <c r="F469" s="6" t="s">
        <v>568</v>
      </c>
      <c r="H469" s="24" t="s">
        <v>625</v>
      </c>
    </row>
    <row r="470" spans="1:8" x14ac:dyDescent="0.25">
      <c r="A470" s="10" t="s">
        <v>600</v>
      </c>
      <c r="B470" s="8">
        <v>2.2000000000000002</v>
      </c>
      <c r="C470" s="1"/>
      <c r="D470" t="s">
        <v>880</v>
      </c>
      <c r="F470" s="6" t="s">
        <v>572</v>
      </c>
      <c r="H470" s="24" t="s">
        <v>625</v>
      </c>
    </row>
    <row r="471" spans="1:8" x14ac:dyDescent="0.25">
      <c r="A471" s="1" t="s">
        <v>430</v>
      </c>
      <c r="B471" s="2">
        <v>1.9</v>
      </c>
      <c r="C471" s="4"/>
      <c r="D471" s="4" t="s">
        <v>881</v>
      </c>
      <c r="E471" s="4"/>
      <c r="F471" s="5" t="s">
        <v>569</v>
      </c>
    </row>
    <row r="472" spans="1:8" x14ac:dyDescent="0.25">
      <c r="A472" t="s">
        <v>116</v>
      </c>
      <c r="B472" s="8">
        <v>1.7</v>
      </c>
      <c r="D472" t="s">
        <v>880</v>
      </c>
      <c r="F472" s="5" t="s">
        <v>568</v>
      </c>
      <c r="H472" s="24" t="s">
        <v>283</v>
      </c>
    </row>
    <row r="473" spans="1:8" x14ac:dyDescent="0.25">
      <c r="A473" s="4" t="s">
        <v>545</v>
      </c>
      <c r="B473" s="2">
        <v>1.4</v>
      </c>
      <c r="C473" s="4"/>
      <c r="D473" t="s">
        <v>881</v>
      </c>
      <c r="F473" s="5" t="s">
        <v>569</v>
      </c>
    </row>
    <row r="474" spans="1:8" x14ac:dyDescent="0.25">
      <c r="A474" s="10" t="s">
        <v>565</v>
      </c>
      <c r="B474" s="2">
        <v>0.5</v>
      </c>
      <c r="C474" s="4" t="s">
        <v>122</v>
      </c>
      <c r="D474" s="4" t="s">
        <v>880</v>
      </c>
      <c r="E474" s="4" t="s">
        <v>880</v>
      </c>
      <c r="F474" s="5" t="s">
        <v>573</v>
      </c>
      <c r="H474" s="24" t="s">
        <v>625</v>
      </c>
    </row>
    <row r="475" spans="1:8" x14ac:dyDescent="0.25">
      <c r="A475" s="11" t="s">
        <v>725</v>
      </c>
      <c r="B475" s="8">
        <v>0</v>
      </c>
      <c r="D475" t="s">
        <v>880</v>
      </c>
      <c r="F475" s="6" t="s">
        <v>569</v>
      </c>
    </row>
    <row r="476" spans="1:8" x14ac:dyDescent="0.25">
      <c r="A476" s="11" t="s">
        <v>591</v>
      </c>
      <c r="B476" s="8">
        <v>0</v>
      </c>
      <c r="D476" t="s">
        <v>880</v>
      </c>
      <c r="F476" s="6" t="s">
        <v>570</v>
      </c>
    </row>
    <row r="477" spans="1:8" x14ac:dyDescent="0.25">
      <c r="A477" s="10" t="s">
        <v>542</v>
      </c>
      <c r="B477" s="2">
        <v>-0.6</v>
      </c>
      <c r="C477" s="4" t="s">
        <v>319</v>
      </c>
      <c r="D477" s="4" t="s">
        <v>880</v>
      </c>
      <c r="E477" s="4" t="s">
        <v>880</v>
      </c>
      <c r="F477" s="5" t="s">
        <v>570</v>
      </c>
      <c r="H477" s="24" t="s">
        <v>625</v>
      </c>
    </row>
    <row r="478" spans="1:8" s="13" customFormat="1" x14ac:dyDescent="0.25">
      <c r="A478" s="10" t="s">
        <v>730</v>
      </c>
      <c r="B478" s="13">
        <v>-6</v>
      </c>
      <c r="C478" s="13" t="s">
        <v>44</v>
      </c>
      <c r="D478" s="13">
        <v>1.39</v>
      </c>
      <c r="E478" s="13">
        <v>1.45</v>
      </c>
      <c r="F478" s="13" t="s">
        <v>569</v>
      </c>
      <c r="G478" s="29"/>
      <c r="H478" s="30" t="s">
        <v>640</v>
      </c>
    </row>
    <row r="479" spans="1:8" x14ac:dyDescent="0.25">
      <c r="A479" s="11" t="s">
        <v>253</v>
      </c>
      <c r="B479" s="8">
        <v>-8.3000000000000007</v>
      </c>
      <c r="D479" t="s">
        <v>880</v>
      </c>
      <c r="F479" s="6" t="s">
        <v>568</v>
      </c>
    </row>
    <row r="480" spans="1:8" s="13" customFormat="1" x14ac:dyDescent="0.25">
      <c r="A480" s="13" t="s">
        <v>726</v>
      </c>
      <c r="B480" s="13">
        <v>-8.5</v>
      </c>
      <c r="D480" s="13" t="s">
        <v>880</v>
      </c>
      <c r="F480" s="13" t="s">
        <v>572</v>
      </c>
      <c r="G480" s="29"/>
      <c r="H480" s="30" t="s">
        <v>657</v>
      </c>
    </row>
    <row r="481" spans="1:8" x14ac:dyDescent="0.25">
      <c r="A481" s="12" t="s">
        <v>372</v>
      </c>
      <c r="B481" s="8">
        <v>-16.5</v>
      </c>
      <c r="D481" s="1" t="s">
        <v>881</v>
      </c>
      <c r="F481" s="6" t="s">
        <v>570</v>
      </c>
    </row>
    <row r="482" spans="1:8" s="13" customFormat="1" x14ac:dyDescent="0.25">
      <c r="A482" s="13" t="s">
        <v>411</v>
      </c>
      <c r="B482" s="13">
        <v>-23</v>
      </c>
      <c r="D482" s="13" t="s">
        <v>880</v>
      </c>
      <c r="F482" s="13" t="s">
        <v>572</v>
      </c>
      <c r="G482" s="29"/>
      <c r="H482" s="30" t="s">
        <v>648</v>
      </c>
    </row>
    <row r="483" spans="1:8" x14ac:dyDescent="0.25">
      <c r="A483" s="12" t="s">
        <v>10</v>
      </c>
      <c r="C483" t="s">
        <v>19</v>
      </c>
      <c r="D483">
        <v>2.0499999999999998</v>
      </c>
      <c r="E483">
        <v>2.21</v>
      </c>
      <c r="F483" s="6" t="s">
        <v>571</v>
      </c>
      <c r="H483" s="24" t="s">
        <v>44</v>
      </c>
    </row>
    <row r="484" spans="1:8" x14ac:dyDescent="0.25">
      <c r="A484" s="12" t="s">
        <v>201</v>
      </c>
      <c r="C484" t="s">
        <v>197</v>
      </c>
      <c r="D484">
        <v>10.15</v>
      </c>
      <c r="E484">
        <v>10.85</v>
      </c>
      <c r="F484" s="6" t="s">
        <v>569</v>
      </c>
    </row>
    <row r="485" spans="1:8" x14ac:dyDescent="0.25">
      <c r="A485" s="1" t="s">
        <v>331</v>
      </c>
      <c r="B485" s="2"/>
      <c r="C485" s="1" t="s">
        <v>319</v>
      </c>
      <c r="D485" s="4" t="s">
        <v>880</v>
      </c>
      <c r="E485" s="4" t="s">
        <v>880</v>
      </c>
      <c r="F485" s="5" t="s">
        <v>571</v>
      </c>
      <c r="H485" s="25"/>
    </row>
    <row r="486" spans="1:8" x14ac:dyDescent="0.25">
      <c r="A486" s="12" t="s">
        <v>248</v>
      </c>
      <c r="C486" t="s">
        <v>21</v>
      </c>
      <c r="D486">
        <v>3.25</v>
      </c>
      <c r="E486">
        <v>3.25</v>
      </c>
      <c r="F486" s="6" t="s">
        <v>569</v>
      </c>
      <c r="H486" s="24" t="s">
        <v>625</v>
      </c>
    </row>
    <row r="487" spans="1:8" x14ac:dyDescent="0.25">
      <c r="A487" s="1" t="s">
        <v>462</v>
      </c>
      <c r="B487" s="2"/>
      <c r="C487" s="4" t="s">
        <v>142</v>
      </c>
      <c r="D487" s="4" t="s">
        <v>881</v>
      </c>
      <c r="E487" s="4" t="s">
        <v>881</v>
      </c>
      <c r="F487" s="5" t="s">
        <v>568</v>
      </c>
      <c r="H487" s="25" t="s">
        <v>625</v>
      </c>
    </row>
    <row r="488" spans="1:8" x14ac:dyDescent="0.25">
      <c r="A488" s="10" t="s">
        <v>754</v>
      </c>
      <c r="C488" t="s">
        <v>283</v>
      </c>
      <c r="D488" t="s">
        <v>880</v>
      </c>
      <c r="E488" s="1" t="s">
        <v>880</v>
      </c>
      <c r="F488" s="6" t="s">
        <v>568</v>
      </c>
      <c r="H488" s="24" t="s">
        <v>608</v>
      </c>
    </row>
    <row r="489" spans="1:8" x14ac:dyDescent="0.25">
      <c r="A489" s="10" t="s">
        <v>596</v>
      </c>
      <c r="B489" s="2"/>
      <c r="C489" s="4" t="s">
        <v>18</v>
      </c>
      <c r="D489" s="4" t="s">
        <v>880</v>
      </c>
      <c r="E489" s="4" t="s">
        <v>880</v>
      </c>
      <c r="F489" s="5" t="s">
        <v>568</v>
      </c>
    </row>
    <row r="490" spans="1:8" x14ac:dyDescent="0.25">
      <c r="A490" s="1" t="s">
        <v>2</v>
      </c>
      <c r="B490" s="2"/>
      <c r="C490" s="4" t="s">
        <v>18</v>
      </c>
      <c r="D490" s="4">
        <v>6.2</v>
      </c>
      <c r="E490" s="4">
        <v>6.6</v>
      </c>
      <c r="F490" s="5" t="s">
        <v>572</v>
      </c>
    </row>
    <row r="491" spans="1:8" x14ac:dyDescent="0.25">
      <c r="A491" s="1" t="s">
        <v>332</v>
      </c>
      <c r="C491" s="1" t="s">
        <v>269</v>
      </c>
      <c r="D491" s="1">
        <v>14.49</v>
      </c>
      <c r="F491" s="6" t="s">
        <v>571</v>
      </c>
      <c r="H491" s="24" t="s">
        <v>625</v>
      </c>
    </row>
    <row r="492" spans="1:8" x14ac:dyDescent="0.25">
      <c r="A492" s="10" t="s">
        <v>83</v>
      </c>
      <c r="C492" t="s">
        <v>132</v>
      </c>
      <c r="D492" s="1" t="s">
        <v>880</v>
      </c>
      <c r="E492" t="s">
        <v>880</v>
      </c>
      <c r="F492" s="6" t="s">
        <v>568</v>
      </c>
      <c r="H492" s="24" t="s">
        <v>625</v>
      </c>
    </row>
    <row r="493" spans="1:8" x14ac:dyDescent="0.25">
      <c r="A493" s="1" t="s">
        <v>7</v>
      </c>
      <c r="B493" s="2"/>
      <c r="C493" s="4"/>
      <c r="D493" s="4">
        <v>2.95</v>
      </c>
      <c r="E493" s="4"/>
      <c r="F493" s="5" t="s">
        <v>571</v>
      </c>
    </row>
  </sheetData>
  <sortState caseSensitive="1" ref="A2:H494">
    <sortCondition descending="1" ref="B2:B494"/>
  </sortState>
  <mergeCells count="3">
    <mergeCell ref="I4:K4"/>
    <mergeCell ref="I3:K3"/>
    <mergeCell ref="I5:K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"/>
  <sheetViews>
    <sheetView workbookViewId="0">
      <selection activeCell="J437" sqref="J437"/>
    </sheetView>
  </sheetViews>
  <sheetFormatPr defaultRowHeight="15" x14ac:dyDescent="0.25"/>
  <cols>
    <col min="1" max="1" width="28.140625" bestFit="1" customWidth="1"/>
    <col min="3" max="3" width="3.42578125" bestFit="1" customWidth="1"/>
    <col min="4" max="4" width="4.85546875" bestFit="1" customWidth="1"/>
    <col min="5" max="5" width="6.42578125" bestFit="1" customWidth="1"/>
    <col min="6" max="6" width="6.28515625" bestFit="1" customWidth="1"/>
    <col min="7" max="7" width="5.85546875" style="21" bestFit="1" customWidth="1"/>
    <col min="8" max="8" width="7" style="90" customWidth="1"/>
    <col min="9" max="9" width="8.7109375" style="90" bestFit="1" customWidth="1"/>
  </cols>
  <sheetData>
    <row r="1" spans="1:10" ht="15.75" thickBot="1" x14ac:dyDescent="0.3">
      <c r="A1" s="88" t="s">
        <v>883</v>
      </c>
      <c r="B1" s="88" t="s">
        <v>884</v>
      </c>
      <c r="C1" s="89" t="s">
        <v>885</v>
      </c>
      <c r="D1" s="89" t="s">
        <v>886</v>
      </c>
      <c r="E1" t="s">
        <v>887</v>
      </c>
      <c r="F1" t="s">
        <v>888</v>
      </c>
      <c r="G1" t="s">
        <v>889</v>
      </c>
      <c r="H1" s="24" t="s">
        <v>1516</v>
      </c>
      <c r="I1" s="24" t="s">
        <v>1652</v>
      </c>
    </row>
    <row r="2" spans="1:10" x14ac:dyDescent="0.25">
      <c r="A2" t="s">
        <v>892</v>
      </c>
      <c r="B2" s="40" t="s">
        <v>97</v>
      </c>
      <c r="C2" s="41">
        <v>77</v>
      </c>
      <c r="D2" s="41">
        <v>37.700000000000003</v>
      </c>
      <c r="E2" s="91">
        <v>8.65</v>
      </c>
      <c r="F2" s="92">
        <v>0.43</v>
      </c>
      <c r="G2" s="98">
        <v>9.08</v>
      </c>
      <c r="H2" s="104">
        <v>19.87</v>
      </c>
      <c r="I2" s="110">
        <f t="shared" ref="I2:I65" si="0">H2*82/C2</f>
        <v>21.160259740259743</v>
      </c>
      <c r="J2" t="s">
        <v>1449</v>
      </c>
    </row>
    <row r="3" spans="1:10" x14ac:dyDescent="0.25">
      <c r="A3" t="s">
        <v>896</v>
      </c>
      <c r="B3" s="43" t="s">
        <v>70</v>
      </c>
      <c r="C3" s="44">
        <v>62</v>
      </c>
      <c r="D3" s="44">
        <v>35</v>
      </c>
      <c r="E3" s="91">
        <v>6.03</v>
      </c>
      <c r="F3" s="91">
        <v>1.95</v>
      </c>
      <c r="G3" s="98">
        <v>7.98</v>
      </c>
      <c r="H3" s="104">
        <v>14.47</v>
      </c>
      <c r="I3" s="110">
        <f t="shared" si="0"/>
        <v>19.13774193548387</v>
      </c>
      <c r="J3" t="s">
        <v>1449</v>
      </c>
    </row>
    <row r="4" spans="1:10" x14ac:dyDescent="0.25">
      <c r="A4" t="s">
        <v>913</v>
      </c>
      <c r="B4" s="43" t="s">
        <v>283</v>
      </c>
      <c r="C4" s="44">
        <v>81</v>
      </c>
      <c r="D4" s="44">
        <v>38.5</v>
      </c>
      <c r="E4" s="91">
        <v>6.27</v>
      </c>
      <c r="F4" s="92">
        <v>0.15</v>
      </c>
      <c r="G4" s="98">
        <v>6.42</v>
      </c>
      <c r="H4" s="104">
        <v>17.63</v>
      </c>
      <c r="I4" s="110">
        <f t="shared" si="0"/>
        <v>17.847654320987651</v>
      </c>
      <c r="J4" t="s">
        <v>1449</v>
      </c>
    </row>
    <row r="5" spans="1:10" x14ac:dyDescent="0.25">
      <c r="A5" t="s">
        <v>891</v>
      </c>
      <c r="B5" s="43" t="s">
        <v>319</v>
      </c>
      <c r="C5" s="44">
        <v>78</v>
      </c>
      <c r="D5" s="44">
        <v>36.5</v>
      </c>
      <c r="E5" s="91">
        <v>6.62</v>
      </c>
      <c r="F5" s="92">
        <v>-0.38</v>
      </c>
      <c r="G5" s="98">
        <v>6.24</v>
      </c>
      <c r="H5" s="104">
        <v>15.48</v>
      </c>
      <c r="I5" s="110">
        <f t="shared" si="0"/>
        <v>16.273846153846154</v>
      </c>
      <c r="J5" t="s">
        <v>1449</v>
      </c>
    </row>
    <row r="6" spans="1:10" x14ac:dyDescent="0.25">
      <c r="A6" t="s">
        <v>1517</v>
      </c>
      <c r="B6" s="40" t="s">
        <v>319</v>
      </c>
      <c r="C6" s="41">
        <v>63</v>
      </c>
      <c r="D6" s="41">
        <v>32.4</v>
      </c>
      <c r="E6" s="91">
        <v>1.89</v>
      </c>
      <c r="F6" s="91">
        <v>4.74</v>
      </c>
      <c r="G6" s="98">
        <v>6.63</v>
      </c>
      <c r="H6" s="104">
        <v>11.47</v>
      </c>
      <c r="I6" s="110">
        <f t="shared" si="0"/>
        <v>14.92920634920635</v>
      </c>
      <c r="J6" t="s">
        <v>1449</v>
      </c>
    </row>
    <row r="7" spans="1:10" x14ac:dyDescent="0.25">
      <c r="A7" t="s">
        <v>1015</v>
      </c>
      <c r="B7" s="40" t="s">
        <v>175</v>
      </c>
      <c r="C7" s="41">
        <v>80</v>
      </c>
      <c r="D7" s="41">
        <v>32.9</v>
      </c>
      <c r="E7" s="91">
        <v>4.5599999999999996</v>
      </c>
      <c r="F7" s="91">
        <v>1.79</v>
      </c>
      <c r="G7" s="98">
        <v>6.35</v>
      </c>
      <c r="H7" s="104">
        <v>14.05</v>
      </c>
      <c r="I7" s="110">
        <f t="shared" si="0"/>
        <v>14.401250000000001</v>
      </c>
      <c r="J7" t="s">
        <v>1449</v>
      </c>
    </row>
    <row r="8" spans="1:10" x14ac:dyDescent="0.25">
      <c r="A8" t="s">
        <v>935</v>
      </c>
      <c r="B8" s="43" t="s">
        <v>295</v>
      </c>
      <c r="C8" s="44">
        <v>77</v>
      </c>
      <c r="D8" s="44">
        <v>36.299999999999997</v>
      </c>
      <c r="E8" s="91">
        <v>3.52</v>
      </c>
      <c r="F8" s="91">
        <v>1.54</v>
      </c>
      <c r="G8" s="98">
        <v>5.0599999999999996</v>
      </c>
      <c r="H8" s="104">
        <v>13.52</v>
      </c>
      <c r="I8" s="110">
        <f t="shared" si="0"/>
        <v>14.397922077922077</v>
      </c>
      <c r="J8" t="s">
        <v>1449</v>
      </c>
    </row>
    <row r="9" spans="1:10" x14ac:dyDescent="0.25">
      <c r="A9" t="s">
        <v>915</v>
      </c>
      <c r="B9" s="43" t="s">
        <v>309</v>
      </c>
      <c r="C9" s="44">
        <v>69</v>
      </c>
      <c r="D9" s="44">
        <v>36.200000000000003</v>
      </c>
      <c r="E9" s="91">
        <v>1.89</v>
      </c>
      <c r="F9" s="91">
        <v>3.23</v>
      </c>
      <c r="G9" s="98">
        <v>5.12</v>
      </c>
      <c r="H9" s="104">
        <v>11.64</v>
      </c>
      <c r="I9" s="110">
        <f t="shared" si="0"/>
        <v>13.833043478260869</v>
      </c>
      <c r="J9" t="s">
        <v>1449</v>
      </c>
    </row>
    <row r="10" spans="1:10" x14ac:dyDescent="0.25">
      <c r="A10" t="s">
        <v>920</v>
      </c>
      <c r="B10" s="40" t="s">
        <v>70</v>
      </c>
      <c r="C10" s="41">
        <v>80</v>
      </c>
      <c r="D10" s="41">
        <v>35.799999999999997</v>
      </c>
      <c r="E10" s="91">
        <v>2.65</v>
      </c>
      <c r="F10" s="91">
        <v>2</v>
      </c>
      <c r="G10" s="98">
        <v>4.6500000000000004</v>
      </c>
      <c r="H10" s="104">
        <v>12.79</v>
      </c>
      <c r="I10" s="110">
        <f t="shared" si="0"/>
        <v>13.10975</v>
      </c>
      <c r="J10" t="s">
        <v>1449</v>
      </c>
    </row>
    <row r="11" spans="1:10" x14ac:dyDescent="0.25">
      <c r="A11" t="s">
        <v>897</v>
      </c>
      <c r="B11" s="40" t="s">
        <v>283</v>
      </c>
      <c r="C11" s="41">
        <v>46</v>
      </c>
      <c r="D11" s="41">
        <v>30.7</v>
      </c>
      <c r="E11" s="91">
        <v>4.82</v>
      </c>
      <c r="F11" s="92">
        <v>0.23</v>
      </c>
      <c r="G11" s="98">
        <v>5.05</v>
      </c>
      <c r="H11" s="104">
        <v>6.89</v>
      </c>
      <c r="I11" s="110">
        <f t="shared" si="0"/>
        <v>12.282173913043479</v>
      </c>
      <c r="J11" t="s">
        <v>1449</v>
      </c>
    </row>
    <row r="12" spans="1:10" x14ac:dyDescent="0.25">
      <c r="A12" t="s">
        <v>918</v>
      </c>
      <c r="B12" s="40" t="s">
        <v>232</v>
      </c>
      <c r="C12" s="41">
        <v>79</v>
      </c>
      <c r="D12" s="41">
        <v>36.200000000000003</v>
      </c>
      <c r="E12" s="91">
        <v>3.84</v>
      </c>
      <c r="F12" s="92">
        <v>0.41</v>
      </c>
      <c r="G12" s="98">
        <v>4.25</v>
      </c>
      <c r="H12" s="104">
        <v>11.56</v>
      </c>
      <c r="I12" s="110">
        <f t="shared" si="0"/>
        <v>11.998987341772153</v>
      </c>
      <c r="J12" t="s">
        <v>1449</v>
      </c>
    </row>
    <row r="13" spans="1:10" x14ac:dyDescent="0.25">
      <c r="A13" t="s">
        <v>928</v>
      </c>
      <c r="B13" s="40" t="s">
        <v>283</v>
      </c>
      <c r="C13" s="41">
        <v>81</v>
      </c>
      <c r="D13" s="41">
        <v>32.9</v>
      </c>
      <c r="E13" s="91">
        <v>1.23</v>
      </c>
      <c r="F13" s="91">
        <v>3.23</v>
      </c>
      <c r="G13" s="98">
        <v>4.46</v>
      </c>
      <c r="H13" s="104">
        <v>11.63</v>
      </c>
      <c r="I13" s="110">
        <f t="shared" si="0"/>
        <v>11.773580246913582</v>
      </c>
      <c r="J13" t="s">
        <v>1449</v>
      </c>
    </row>
    <row r="14" spans="1:10" x14ac:dyDescent="0.25">
      <c r="A14" t="s">
        <v>993</v>
      </c>
      <c r="B14" s="40" t="s">
        <v>31</v>
      </c>
      <c r="C14" s="41">
        <v>80</v>
      </c>
      <c r="D14" s="41">
        <v>35.299999999999997</v>
      </c>
      <c r="E14" s="91">
        <v>0.65</v>
      </c>
      <c r="F14" s="91">
        <v>3.92</v>
      </c>
      <c r="G14" s="98">
        <v>4.57</v>
      </c>
      <c r="H14" s="104">
        <v>11.3</v>
      </c>
      <c r="I14" s="110">
        <f t="shared" si="0"/>
        <v>11.5825</v>
      </c>
      <c r="J14" t="s">
        <v>1449</v>
      </c>
    </row>
    <row r="15" spans="1:10" x14ac:dyDescent="0.25">
      <c r="A15" t="s">
        <v>1518</v>
      </c>
      <c r="B15" s="40" t="s">
        <v>258</v>
      </c>
      <c r="C15" s="41">
        <v>74</v>
      </c>
      <c r="D15" s="41">
        <v>29.2</v>
      </c>
      <c r="E15" s="92">
        <v>-0.05</v>
      </c>
      <c r="F15" s="91">
        <v>5.38</v>
      </c>
      <c r="G15" s="98">
        <v>5.33</v>
      </c>
      <c r="H15" s="104">
        <v>10.39</v>
      </c>
      <c r="I15" s="110">
        <f t="shared" si="0"/>
        <v>11.513243243243243</v>
      </c>
      <c r="J15" t="s">
        <v>1449</v>
      </c>
    </row>
    <row r="16" spans="1:10" x14ac:dyDescent="0.25">
      <c r="A16" t="s">
        <v>960</v>
      </c>
      <c r="B16" s="43" t="s">
        <v>80</v>
      </c>
      <c r="C16" s="44">
        <v>73</v>
      </c>
      <c r="D16" s="44">
        <v>33.5</v>
      </c>
      <c r="E16" s="91">
        <v>4.28</v>
      </c>
      <c r="F16" s="92">
        <v>0.42</v>
      </c>
      <c r="G16" s="98">
        <v>4.7</v>
      </c>
      <c r="H16" s="104">
        <v>10.24</v>
      </c>
      <c r="I16" s="110">
        <f t="shared" si="0"/>
        <v>11.502465753424659</v>
      </c>
      <c r="J16" t="s">
        <v>1449</v>
      </c>
    </row>
    <row r="17" spans="1:10" x14ac:dyDescent="0.25">
      <c r="A17" t="s">
        <v>997</v>
      </c>
      <c r="B17" s="43" t="s">
        <v>245</v>
      </c>
      <c r="C17" s="44">
        <v>71</v>
      </c>
      <c r="D17" s="44">
        <v>33.700000000000003</v>
      </c>
      <c r="E17" s="92">
        <v>-0.67</v>
      </c>
      <c r="F17" s="91">
        <v>4.91</v>
      </c>
      <c r="G17" s="98">
        <v>4.24</v>
      </c>
      <c r="H17" s="104">
        <v>9.86</v>
      </c>
      <c r="I17" s="110">
        <f t="shared" si="0"/>
        <v>11.387605633802817</v>
      </c>
      <c r="J17" t="s">
        <v>1449</v>
      </c>
    </row>
    <row r="18" spans="1:10" x14ac:dyDescent="0.25">
      <c r="A18" t="s">
        <v>927</v>
      </c>
      <c r="B18" s="40" t="s">
        <v>269</v>
      </c>
      <c r="C18" s="41">
        <v>43</v>
      </c>
      <c r="D18" s="41">
        <v>32.9</v>
      </c>
      <c r="E18" s="91">
        <v>0.11</v>
      </c>
      <c r="F18" s="91">
        <v>3.97</v>
      </c>
      <c r="G18" s="98">
        <v>4.08</v>
      </c>
      <c r="H18" s="104">
        <v>5.79</v>
      </c>
      <c r="I18" s="110">
        <f t="shared" si="0"/>
        <v>11.041395348837209</v>
      </c>
      <c r="J18" t="s">
        <v>1449</v>
      </c>
    </row>
    <row r="19" spans="1:10" x14ac:dyDescent="0.25">
      <c r="A19" t="s">
        <v>979</v>
      </c>
      <c r="B19" s="43" t="s">
        <v>197</v>
      </c>
      <c r="C19" s="44">
        <v>62</v>
      </c>
      <c r="D19" s="44">
        <v>35.799999999999997</v>
      </c>
      <c r="E19" s="91">
        <v>4.38</v>
      </c>
      <c r="F19" s="92">
        <v>-1.08</v>
      </c>
      <c r="G19" s="98">
        <v>3.3</v>
      </c>
      <c r="H19" s="104">
        <v>8.32</v>
      </c>
      <c r="I19" s="110">
        <f t="shared" si="0"/>
        <v>11.003870967741936</v>
      </c>
      <c r="J19" t="s">
        <v>1449</v>
      </c>
    </row>
    <row r="20" spans="1:10" x14ac:dyDescent="0.25">
      <c r="A20" t="s">
        <v>893</v>
      </c>
      <c r="B20" s="40" t="s">
        <v>245</v>
      </c>
      <c r="C20" s="41">
        <v>73</v>
      </c>
      <c r="D20" s="41">
        <v>38</v>
      </c>
      <c r="E20" s="91">
        <v>5.97</v>
      </c>
      <c r="F20" s="95">
        <v>-2.84</v>
      </c>
      <c r="G20" s="98">
        <v>3.13</v>
      </c>
      <c r="H20" s="104">
        <v>9.67</v>
      </c>
      <c r="I20" s="110">
        <f t="shared" si="0"/>
        <v>10.862191780821917</v>
      </c>
      <c r="J20" t="s">
        <v>1449</v>
      </c>
    </row>
    <row r="21" spans="1:10" x14ac:dyDescent="0.25">
      <c r="A21" t="s">
        <v>914</v>
      </c>
      <c r="B21" s="43" t="s">
        <v>70</v>
      </c>
      <c r="C21" s="44">
        <v>82</v>
      </c>
      <c r="D21" s="44">
        <v>35</v>
      </c>
      <c r="E21" s="91">
        <v>0.19</v>
      </c>
      <c r="F21" s="91">
        <v>3.37</v>
      </c>
      <c r="G21" s="98">
        <v>3.56</v>
      </c>
      <c r="H21" s="104">
        <v>10.85</v>
      </c>
      <c r="I21" s="110">
        <f t="shared" si="0"/>
        <v>10.85</v>
      </c>
      <c r="J21" t="s">
        <v>1449</v>
      </c>
    </row>
    <row r="22" spans="1:10" x14ac:dyDescent="0.25">
      <c r="A22" t="s">
        <v>1136</v>
      </c>
      <c r="B22" s="40" t="s">
        <v>269</v>
      </c>
      <c r="C22" s="41">
        <v>82</v>
      </c>
      <c r="D22" s="41">
        <v>28.2</v>
      </c>
      <c r="E22" s="91">
        <v>3.92</v>
      </c>
      <c r="F22" s="91">
        <v>1.17</v>
      </c>
      <c r="G22" s="98">
        <v>5.09</v>
      </c>
      <c r="H22" s="104">
        <v>10.83</v>
      </c>
      <c r="I22" s="110">
        <f t="shared" si="0"/>
        <v>10.83</v>
      </c>
      <c r="J22" t="s">
        <v>1449</v>
      </c>
    </row>
    <row r="23" spans="1:10" x14ac:dyDescent="0.25">
      <c r="A23" t="s">
        <v>941</v>
      </c>
      <c r="B23" s="40" t="s">
        <v>295</v>
      </c>
      <c r="C23" s="41">
        <v>82</v>
      </c>
      <c r="D23" s="41">
        <v>32.200000000000003</v>
      </c>
      <c r="E23" s="91">
        <v>1.43</v>
      </c>
      <c r="F23" s="91">
        <v>2.4700000000000002</v>
      </c>
      <c r="G23" s="98">
        <v>3.9</v>
      </c>
      <c r="H23" s="104">
        <v>10.76</v>
      </c>
      <c r="I23" s="110">
        <f t="shared" si="0"/>
        <v>10.76</v>
      </c>
      <c r="J23" t="s">
        <v>1449</v>
      </c>
    </row>
    <row r="24" spans="1:10" x14ac:dyDescent="0.25">
      <c r="A24" t="s">
        <v>1123</v>
      </c>
      <c r="B24" s="43" t="s">
        <v>245</v>
      </c>
      <c r="C24" s="44">
        <v>56</v>
      </c>
      <c r="D24" s="44">
        <v>31.3</v>
      </c>
      <c r="E24" s="91">
        <v>2.98</v>
      </c>
      <c r="F24" s="91">
        <v>1.29</v>
      </c>
      <c r="G24" s="98">
        <v>4.2699999999999996</v>
      </c>
      <c r="H24" s="104">
        <v>7.27</v>
      </c>
      <c r="I24" s="110">
        <f t="shared" si="0"/>
        <v>10.645357142857142</v>
      </c>
      <c r="J24" t="s">
        <v>1449</v>
      </c>
    </row>
    <row r="25" spans="1:10" x14ac:dyDescent="0.25">
      <c r="A25" t="s">
        <v>1522</v>
      </c>
      <c r="B25" s="40" t="s">
        <v>269</v>
      </c>
      <c r="C25" s="41">
        <v>76</v>
      </c>
      <c r="D25" s="41">
        <v>35.1</v>
      </c>
      <c r="E25" s="91">
        <v>4.57</v>
      </c>
      <c r="F25" s="95">
        <v>-1.1399999999999999</v>
      </c>
      <c r="G25" s="98">
        <v>3.43</v>
      </c>
      <c r="H25" s="104">
        <v>9.73</v>
      </c>
      <c r="I25" s="110">
        <f t="shared" si="0"/>
        <v>10.498157894736842</v>
      </c>
      <c r="J25" t="s">
        <v>1449</v>
      </c>
    </row>
    <row r="26" spans="1:10" x14ac:dyDescent="0.25">
      <c r="A26" t="s">
        <v>938</v>
      </c>
      <c r="B26" s="43" t="s">
        <v>334</v>
      </c>
      <c r="C26" s="44">
        <v>81</v>
      </c>
      <c r="D26" s="44">
        <v>32.799999999999997</v>
      </c>
      <c r="E26" s="91">
        <v>0.12</v>
      </c>
      <c r="F26" s="91">
        <v>4</v>
      </c>
      <c r="G26" s="98">
        <v>4.12</v>
      </c>
      <c r="H26" s="104">
        <v>10.37</v>
      </c>
      <c r="I26" s="110">
        <f t="shared" si="0"/>
        <v>10.498024691358024</v>
      </c>
      <c r="J26" t="s">
        <v>1449</v>
      </c>
    </row>
    <row r="27" spans="1:10" x14ac:dyDescent="0.25">
      <c r="A27" t="s">
        <v>973</v>
      </c>
      <c r="B27" s="43" t="s">
        <v>232</v>
      </c>
      <c r="C27" s="44">
        <v>77</v>
      </c>
      <c r="D27" s="44">
        <v>28.8</v>
      </c>
      <c r="E27" s="91">
        <v>1.47</v>
      </c>
      <c r="F27" s="91">
        <v>3.14</v>
      </c>
      <c r="G27" s="98">
        <v>4.6100000000000003</v>
      </c>
      <c r="H27" s="104">
        <v>9.2200000000000006</v>
      </c>
      <c r="I27" s="110">
        <f t="shared" si="0"/>
        <v>9.8187012987012992</v>
      </c>
      <c r="J27" t="s">
        <v>1449</v>
      </c>
    </row>
    <row r="28" spans="1:10" x14ac:dyDescent="0.25">
      <c r="A28" t="s">
        <v>1018</v>
      </c>
      <c r="B28" s="40" t="s">
        <v>295</v>
      </c>
      <c r="C28" s="41">
        <v>54</v>
      </c>
      <c r="D28" s="41">
        <v>30.8</v>
      </c>
      <c r="E28" s="91">
        <v>1.31</v>
      </c>
      <c r="F28" s="91">
        <v>2.19</v>
      </c>
      <c r="G28" s="98">
        <v>3.5</v>
      </c>
      <c r="H28" s="104">
        <v>6.37</v>
      </c>
      <c r="I28" s="110">
        <f t="shared" si="0"/>
        <v>9.6729629629629628</v>
      </c>
      <c r="J28" t="s">
        <v>1449</v>
      </c>
    </row>
    <row r="29" spans="1:10" x14ac:dyDescent="0.25">
      <c r="A29" t="s">
        <v>901</v>
      </c>
      <c r="B29" s="40" t="s">
        <v>90</v>
      </c>
      <c r="C29" s="41">
        <v>71</v>
      </c>
      <c r="D29" s="41">
        <v>33.9</v>
      </c>
      <c r="E29" s="91">
        <v>2.5299999999999998</v>
      </c>
      <c r="F29" s="91">
        <v>0.73</v>
      </c>
      <c r="G29" s="98">
        <v>3.26</v>
      </c>
      <c r="H29" s="104">
        <v>8.35</v>
      </c>
      <c r="I29" s="110">
        <f t="shared" si="0"/>
        <v>9.6436619718309853</v>
      </c>
      <c r="J29" t="s">
        <v>1449</v>
      </c>
    </row>
    <row r="30" spans="1:10" x14ac:dyDescent="0.25">
      <c r="A30" t="s">
        <v>919</v>
      </c>
      <c r="B30" s="40" t="s">
        <v>80</v>
      </c>
      <c r="C30" s="41">
        <v>59</v>
      </c>
      <c r="D30" s="41">
        <v>33.4</v>
      </c>
      <c r="E30" s="92">
        <v>-1.64</v>
      </c>
      <c r="F30" s="91">
        <v>5.23</v>
      </c>
      <c r="G30" s="98">
        <v>3.59</v>
      </c>
      <c r="H30" s="104">
        <v>6.87</v>
      </c>
      <c r="I30" s="110">
        <f t="shared" si="0"/>
        <v>9.5481355932203389</v>
      </c>
      <c r="J30" t="s">
        <v>1449</v>
      </c>
    </row>
    <row r="31" spans="1:10" x14ac:dyDescent="0.25">
      <c r="A31" t="s">
        <v>939</v>
      </c>
      <c r="B31" s="40" t="s">
        <v>142</v>
      </c>
      <c r="C31" s="41">
        <v>77</v>
      </c>
      <c r="D31" s="41">
        <v>38.700000000000003</v>
      </c>
      <c r="E31" s="91">
        <v>3.77</v>
      </c>
      <c r="F31" s="92">
        <v>-1.02</v>
      </c>
      <c r="G31" s="98">
        <v>2.75</v>
      </c>
      <c r="H31" s="104">
        <v>8.93</v>
      </c>
      <c r="I31" s="110">
        <f t="shared" si="0"/>
        <v>9.50987012987013</v>
      </c>
      <c r="J31" t="s">
        <v>1449</v>
      </c>
    </row>
    <row r="32" spans="1:10" x14ac:dyDescent="0.25">
      <c r="A32" t="s">
        <v>921</v>
      </c>
      <c r="B32" s="43" t="s">
        <v>309</v>
      </c>
      <c r="C32" s="44">
        <v>82</v>
      </c>
      <c r="D32" s="44">
        <v>35.799999999999997</v>
      </c>
      <c r="E32" s="91">
        <v>4.74</v>
      </c>
      <c r="F32" s="95">
        <v>-1.95</v>
      </c>
      <c r="G32" s="98">
        <v>2.79</v>
      </c>
      <c r="H32" s="104">
        <v>9.4</v>
      </c>
      <c r="I32" s="110">
        <f t="shared" si="0"/>
        <v>9.4</v>
      </c>
      <c r="J32" t="s">
        <v>1449</v>
      </c>
    </row>
    <row r="33" spans="1:10" x14ac:dyDescent="0.25">
      <c r="A33" t="s">
        <v>932</v>
      </c>
      <c r="B33" s="43" t="s">
        <v>258</v>
      </c>
      <c r="C33" s="44">
        <v>68</v>
      </c>
      <c r="D33" s="44">
        <v>22.8</v>
      </c>
      <c r="E33" s="91">
        <v>5.07</v>
      </c>
      <c r="F33" s="92">
        <v>0.35</v>
      </c>
      <c r="G33" s="98">
        <v>5.42</v>
      </c>
      <c r="H33" s="104">
        <v>7.68</v>
      </c>
      <c r="I33" s="110">
        <f t="shared" si="0"/>
        <v>9.2611764705882358</v>
      </c>
      <c r="J33" t="s">
        <v>1449</v>
      </c>
    </row>
    <row r="34" spans="1:10" x14ac:dyDescent="0.25">
      <c r="A34" t="s">
        <v>931</v>
      </c>
      <c r="B34" s="43" t="s">
        <v>1525</v>
      </c>
      <c r="C34" s="44">
        <v>63</v>
      </c>
      <c r="D34" s="44">
        <v>35.1</v>
      </c>
      <c r="E34" s="91">
        <v>1.1499999999999999</v>
      </c>
      <c r="F34" s="91">
        <v>1.82</v>
      </c>
      <c r="G34" s="98">
        <v>2.97</v>
      </c>
      <c r="H34" s="104">
        <v>7</v>
      </c>
      <c r="I34" s="110">
        <f t="shared" si="0"/>
        <v>9.1111111111111107</v>
      </c>
      <c r="J34" t="s">
        <v>1449</v>
      </c>
    </row>
    <row r="35" spans="1:10" x14ac:dyDescent="0.25">
      <c r="A35" t="s">
        <v>1140</v>
      </c>
      <c r="B35" s="43" t="s">
        <v>211</v>
      </c>
      <c r="C35" s="44">
        <v>80</v>
      </c>
      <c r="D35" s="44">
        <v>36.200000000000003</v>
      </c>
      <c r="E35" s="91">
        <v>0.16</v>
      </c>
      <c r="F35" s="91">
        <v>2.58</v>
      </c>
      <c r="G35" s="98">
        <v>2.74</v>
      </c>
      <c r="H35" s="104">
        <v>8.8800000000000008</v>
      </c>
      <c r="I35" s="110">
        <f t="shared" si="0"/>
        <v>9.1020000000000003</v>
      </c>
      <c r="J35" t="s">
        <v>1449</v>
      </c>
    </row>
    <row r="36" spans="1:10" x14ac:dyDescent="0.25">
      <c r="A36" t="s">
        <v>1013</v>
      </c>
      <c r="B36" s="43" t="s">
        <v>90</v>
      </c>
      <c r="C36" s="44">
        <v>73</v>
      </c>
      <c r="D36" s="44">
        <v>32.1</v>
      </c>
      <c r="E36" s="91">
        <v>1.29</v>
      </c>
      <c r="F36" s="91">
        <v>1.92</v>
      </c>
      <c r="G36" s="98">
        <v>3.21</v>
      </c>
      <c r="H36" s="104">
        <v>8.1</v>
      </c>
      <c r="I36" s="110">
        <f t="shared" si="0"/>
        <v>9.0986301369862996</v>
      </c>
      <c r="J36" t="s">
        <v>1449</v>
      </c>
    </row>
    <row r="37" spans="1:10" x14ac:dyDescent="0.25">
      <c r="A37" t="s">
        <v>1042</v>
      </c>
      <c r="B37" s="43" t="s">
        <v>211</v>
      </c>
      <c r="C37" s="44">
        <v>80</v>
      </c>
      <c r="D37" s="44">
        <v>30.9</v>
      </c>
      <c r="E37" s="91">
        <v>1.23</v>
      </c>
      <c r="F37" s="91">
        <v>2.37</v>
      </c>
      <c r="G37" s="98">
        <v>3.6</v>
      </c>
      <c r="H37" s="104">
        <v>8.8699999999999992</v>
      </c>
      <c r="I37" s="110">
        <f t="shared" si="0"/>
        <v>9.0917499999999993</v>
      </c>
      <c r="J37" t="s">
        <v>1449</v>
      </c>
    </row>
    <row r="38" spans="1:10" x14ac:dyDescent="0.25">
      <c r="A38" t="s">
        <v>1145</v>
      </c>
      <c r="B38" s="40" t="s">
        <v>31</v>
      </c>
      <c r="C38" s="41">
        <v>82</v>
      </c>
      <c r="D38" s="41">
        <v>28.7</v>
      </c>
      <c r="E38" s="91">
        <v>0.56000000000000005</v>
      </c>
      <c r="F38" s="91">
        <v>3.64</v>
      </c>
      <c r="G38" s="98">
        <v>4.2</v>
      </c>
      <c r="H38" s="104">
        <v>8.84</v>
      </c>
      <c r="I38" s="110">
        <f t="shared" si="0"/>
        <v>8.84</v>
      </c>
      <c r="J38" t="s">
        <v>1449</v>
      </c>
    </row>
    <row r="39" spans="1:10" x14ac:dyDescent="0.25">
      <c r="A39" t="s">
        <v>969</v>
      </c>
      <c r="B39" s="40" t="s">
        <v>1520</v>
      </c>
      <c r="C39" s="41">
        <v>64</v>
      </c>
      <c r="D39" s="41">
        <v>32.200000000000003</v>
      </c>
      <c r="E39" s="91">
        <v>4.87</v>
      </c>
      <c r="F39" s="95">
        <v>-1.67</v>
      </c>
      <c r="G39" s="98">
        <v>3.2</v>
      </c>
      <c r="H39" s="104">
        <v>6.89</v>
      </c>
      <c r="I39" s="110">
        <f t="shared" si="0"/>
        <v>8.8278125000000003</v>
      </c>
      <c r="J39" t="s">
        <v>1449</v>
      </c>
    </row>
    <row r="40" spans="1:10" x14ac:dyDescent="0.25">
      <c r="A40" t="s">
        <v>1523</v>
      </c>
      <c r="B40" s="43" t="s">
        <v>97</v>
      </c>
      <c r="C40" s="44">
        <v>79</v>
      </c>
      <c r="D40" s="44">
        <v>32</v>
      </c>
      <c r="E40" s="91">
        <v>0.14000000000000001</v>
      </c>
      <c r="F40" s="91">
        <v>3.04</v>
      </c>
      <c r="G40" s="98">
        <v>3.18</v>
      </c>
      <c r="H40" s="104">
        <v>8.41</v>
      </c>
      <c r="I40" s="110">
        <f t="shared" si="0"/>
        <v>8.7293670886075958</v>
      </c>
      <c r="J40" t="s">
        <v>1449</v>
      </c>
    </row>
    <row r="41" spans="1:10" x14ac:dyDescent="0.25">
      <c r="A41" t="s">
        <v>1519</v>
      </c>
      <c r="B41" s="43" t="s">
        <v>44</v>
      </c>
      <c r="C41" s="44">
        <v>65</v>
      </c>
      <c r="D41" s="44">
        <v>27.7</v>
      </c>
      <c r="E41" s="91">
        <v>0.47</v>
      </c>
      <c r="F41" s="91">
        <v>3.59</v>
      </c>
      <c r="G41" s="98">
        <v>4.0599999999999996</v>
      </c>
      <c r="H41" s="104">
        <v>6.88</v>
      </c>
      <c r="I41" s="110">
        <f t="shared" si="0"/>
        <v>8.679384615384615</v>
      </c>
      <c r="J41" t="s">
        <v>1449</v>
      </c>
    </row>
    <row r="42" spans="1:10" x14ac:dyDescent="0.25">
      <c r="A42" t="s">
        <v>908</v>
      </c>
      <c r="B42" s="40" t="s">
        <v>142</v>
      </c>
      <c r="C42" s="41">
        <v>55</v>
      </c>
      <c r="D42" s="41">
        <v>30.2</v>
      </c>
      <c r="E42" s="92">
        <v>-0.08</v>
      </c>
      <c r="F42" s="91">
        <v>3.75</v>
      </c>
      <c r="G42" s="98">
        <v>3.67</v>
      </c>
      <c r="H42" s="104">
        <v>5.8</v>
      </c>
      <c r="I42" s="110">
        <f t="shared" si="0"/>
        <v>8.6472727272727266</v>
      </c>
      <c r="J42" t="s">
        <v>1449</v>
      </c>
    </row>
    <row r="43" spans="1:10" x14ac:dyDescent="0.25">
      <c r="A43" t="s">
        <v>1105</v>
      </c>
      <c r="B43" s="43" t="s">
        <v>175</v>
      </c>
      <c r="C43" s="44">
        <v>81</v>
      </c>
      <c r="D43" s="44">
        <v>24.4</v>
      </c>
      <c r="E43" s="91">
        <v>2.02</v>
      </c>
      <c r="F43" s="91">
        <v>2.46</v>
      </c>
      <c r="G43" s="98">
        <v>4.4800000000000004</v>
      </c>
      <c r="H43" s="104">
        <v>8.35</v>
      </c>
      <c r="I43" s="110">
        <f t="shared" si="0"/>
        <v>8.4530864197530864</v>
      </c>
      <c r="J43" t="s">
        <v>1449</v>
      </c>
    </row>
    <row r="44" spans="1:10" x14ac:dyDescent="0.25">
      <c r="A44" t="s">
        <v>945</v>
      </c>
      <c r="B44" s="40" t="s">
        <v>245</v>
      </c>
      <c r="C44" s="41">
        <v>74</v>
      </c>
      <c r="D44" s="41">
        <v>37.6</v>
      </c>
      <c r="E44" s="91">
        <v>1.37</v>
      </c>
      <c r="F44" s="91">
        <v>0.59</v>
      </c>
      <c r="G44" s="98">
        <v>1.96</v>
      </c>
      <c r="H44" s="104">
        <v>7.59</v>
      </c>
      <c r="I44" s="110">
        <f t="shared" si="0"/>
        <v>8.4105405405405413</v>
      </c>
      <c r="J44" t="s">
        <v>1449</v>
      </c>
    </row>
    <row r="45" spans="1:10" x14ac:dyDescent="0.25">
      <c r="A45" t="s">
        <v>912</v>
      </c>
      <c r="B45" s="40" t="s">
        <v>334</v>
      </c>
      <c r="C45" s="41">
        <v>82</v>
      </c>
      <c r="D45" s="41">
        <v>36.299999999999997</v>
      </c>
      <c r="E45" s="91">
        <v>2.66</v>
      </c>
      <c r="F45" s="92">
        <v>-0.44</v>
      </c>
      <c r="G45" s="98">
        <v>2.2200000000000002</v>
      </c>
      <c r="H45" s="104">
        <v>8.3000000000000007</v>
      </c>
      <c r="I45" s="110">
        <f t="shared" si="0"/>
        <v>8.3000000000000007</v>
      </c>
      <c r="J45" t="s">
        <v>1449</v>
      </c>
    </row>
    <row r="46" spans="1:10" x14ac:dyDescent="0.25">
      <c r="A46" t="s">
        <v>911</v>
      </c>
      <c r="B46" s="40" t="s">
        <v>31</v>
      </c>
      <c r="C46" s="41">
        <v>67</v>
      </c>
      <c r="D46" s="41">
        <v>38.700000000000003</v>
      </c>
      <c r="E46" s="91">
        <v>0.9</v>
      </c>
      <c r="F46" s="91">
        <v>1.23</v>
      </c>
      <c r="G46" s="98">
        <v>2.13</v>
      </c>
      <c r="H46" s="104">
        <v>6.77</v>
      </c>
      <c r="I46" s="110">
        <f t="shared" si="0"/>
        <v>8.2856716417910441</v>
      </c>
      <c r="J46" t="s">
        <v>1449</v>
      </c>
    </row>
    <row r="47" spans="1:10" x14ac:dyDescent="0.25">
      <c r="A47" t="s">
        <v>1524</v>
      </c>
      <c r="B47" s="43" t="s">
        <v>31</v>
      </c>
      <c r="C47" s="44">
        <v>82</v>
      </c>
      <c r="D47" s="44">
        <v>31.5</v>
      </c>
      <c r="E47" s="91">
        <v>1.1599999999999999</v>
      </c>
      <c r="F47" s="91">
        <v>1.91</v>
      </c>
      <c r="G47" s="98">
        <v>3.07</v>
      </c>
      <c r="H47" s="104">
        <v>8.2200000000000006</v>
      </c>
      <c r="I47" s="110">
        <f t="shared" si="0"/>
        <v>8.2200000000000006</v>
      </c>
      <c r="J47" t="s">
        <v>1449</v>
      </c>
    </row>
    <row r="48" spans="1:10" x14ac:dyDescent="0.25">
      <c r="A48" t="s">
        <v>984</v>
      </c>
      <c r="B48" s="40" t="s">
        <v>132</v>
      </c>
      <c r="C48" s="41">
        <v>72</v>
      </c>
      <c r="D48" s="41">
        <v>34.700000000000003</v>
      </c>
      <c r="E48" s="91">
        <v>3.85</v>
      </c>
      <c r="F48" s="95">
        <v>-1.62</v>
      </c>
      <c r="G48" s="98">
        <v>2.23</v>
      </c>
      <c r="H48" s="104">
        <v>7.2</v>
      </c>
      <c r="I48" s="110">
        <f t="shared" si="0"/>
        <v>8.1999999999999993</v>
      </c>
      <c r="J48" t="s">
        <v>1449</v>
      </c>
    </row>
    <row r="49" spans="1:10" x14ac:dyDescent="0.25">
      <c r="A49" t="s">
        <v>895</v>
      </c>
      <c r="B49" s="40" t="s">
        <v>258</v>
      </c>
      <c r="C49" s="41">
        <v>66</v>
      </c>
      <c r="D49" s="41">
        <v>29.1</v>
      </c>
      <c r="E49" s="91">
        <v>0.89</v>
      </c>
      <c r="F49" s="91">
        <v>2.13</v>
      </c>
      <c r="G49" s="98">
        <v>3.02</v>
      </c>
      <c r="H49" s="104">
        <v>6.56</v>
      </c>
      <c r="I49" s="110">
        <f t="shared" si="0"/>
        <v>8.1503030303030304</v>
      </c>
      <c r="J49" t="s">
        <v>1449</v>
      </c>
    </row>
    <row r="50" spans="1:10" x14ac:dyDescent="0.25">
      <c r="A50" t="s">
        <v>1003</v>
      </c>
      <c r="B50" s="43" t="s">
        <v>1520</v>
      </c>
      <c r="C50" s="44">
        <v>79</v>
      </c>
      <c r="D50" s="44">
        <v>32.6</v>
      </c>
      <c r="E50" s="91">
        <v>3.55</v>
      </c>
      <c r="F50" s="92">
        <v>-0.8</v>
      </c>
      <c r="G50" s="98">
        <v>2.75</v>
      </c>
      <c r="H50" s="104">
        <v>7.8</v>
      </c>
      <c r="I50" s="110">
        <f t="shared" si="0"/>
        <v>8.0962025316455701</v>
      </c>
      <c r="J50" t="s">
        <v>1449</v>
      </c>
    </row>
    <row r="51" spans="1:10" x14ac:dyDescent="0.25">
      <c r="A51" t="s">
        <v>936</v>
      </c>
      <c r="B51" s="43" t="s">
        <v>112</v>
      </c>
      <c r="C51" s="44">
        <v>34</v>
      </c>
      <c r="D51" s="44">
        <v>33.6</v>
      </c>
      <c r="E51" s="91">
        <v>0.41</v>
      </c>
      <c r="F51" s="91">
        <v>2</v>
      </c>
      <c r="G51" s="98">
        <v>2.41</v>
      </c>
      <c r="H51" s="104">
        <v>3.33</v>
      </c>
      <c r="I51" s="110">
        <f t="shared" si="0"/>
        <v>8.0311764705882354</v>
      </c>
      <c r="J51" t="s">
        <v>1449</v>
      </c>
    </row>
    <row r="52" spans="1:10" x14ac:dyDescent="0.25">
      <c r="A52" t="s">
        <v>917</v>
      </c>
      <c r="B52" s="40" t="s">
        <v>319</v>
      </c>
      <c r="C52" s="41">
        <v>81</v>
      </c>
      <c r="D52" s="41">
        <v>35.4</v>
      </c>
      <c r="E52" s="91">
        <v>2.2000000000000002</v>
      </c>
      <c r="F52" s="92">
        <v>-0.17</v>
      </c>
      <c r="G52" s="98">
        <v>2.0299999999999998</v>
      </c>
      <c r="H52" s="104">
        <v>7.91</v>
      </c>
      <c r="I52" s="110">
        <f t="shared" si="0"/>
        <v>8.0076543209876547</v>
      </c>
      <c r="J52" t="s">
        <v>1449</v>
      </c>
    </row>
    <row r="53" spans="1:10" x14ac:dyDescent="0.25">
      <c r="A53" t="s">
        <v>1266</v>
      </c>
      <c r="B53" s="40" t="s">
        <v>258</v>
      </c>
      <c r="C53" s="41">
        <v>68</v>
      </c>
      <c r="D53" s="41">
        <v>29.4</v>
      </c>
      <c r="E53" s="91">
        <v>3.11</v>
      </c>
      <c r="F53" s="92">
        <v>-0.4</v>
      </c>
      <c r="G53" s="98">
        <v>2.71</v>
      </c>
      <c r="H53" s="104">
        <v>6.4</v>
      </c>
      <c r="I53" s="110">
        <f t="shared" si="0"/>
        <v>7.7176470588235304</v>
      </c>
      <c r="J53" t="s">
        <v>1449</v>
      </c>
    </row>
    <row r="54" spans="1:10" x14ac:dyDescent="0.25">
      <c r="A54" t="s">
        <v>1020</v>
      </c>
      <c r="B54" s="40" t="s">
        <v>309</v>
      </c>
      <c r="C54" s="41">
        <v>82</v>
      </c>
      <c r="D54" s="41">
        <v>31.8</v>
      </c>
      <c r="E54" s="92">
        <v>-0.33</v>
      </c>
      <c r="F54" s="91">
        <v>2.76</v>
      </c>
      <c r="G54" s="98">
        <v>2.4300000000000002</v>
      </c>
      <c r="H54" s="104">
        <v>7.69</v>
      </c>
      <c r="I54" s="110">
        <f t="shared" si="0"/>
        <v>7.69</v>
      </c>
      <c r="J54" t="s">
        <v>1449</v>
      </c>
    </row>
    <row r="55" spans="1:10" x14ac:dyDescent="0.25">
      <c r="A55" t="s">
        <v>1091</v>
      </c>
      <c r="B55" s="40" t="s">
        <v>19</v>
      </c>
      <c r="C55" s="41">
        <v>73</v>
      </c>
      <c r="D55" s="41">
        <v>35</v>
      </c>
      <c r="E55" s="91">
        <v>1.1200000000000001</v>
      </c>
      <c r="F55" s="91">
        <v>1.02</v>
      </c>
      <c r="G55" s="98">
        <v>2.14</v>
      </c>
      <c r="H55" s="104">
        <v>6.84</v>
      </c>
      <c r="I55" s="110">
        <f t="shared" si="0"/>
        <v>7.6832876712328764</v>
      </c>
      <c r="J55" t="s">
        <v>1449</v>
      </c>
    </row>
    <row r="56" spans="1:10" x14ac:dyDescent="0.25">
      <c r="A56" t="s">
        <v>922</v>
      </c>
      <c r="B56" s="43" t="s">
        <v>211</v>
      </c>
      <c r="C56" s="44">
        <v>76</v>
      </c>
      <c r="D56" s="44">
        <v>32</v>
      </c>
      <c r="E56" s="91">
        <v>1.93</v>
      </c>
      <c r="F56" s="91">
        <v>0.56000000000000005</v>
      </c>
      <c r="G56" s="98">
        <v>2.4900000000000002</v>
      </c>
      <c r="H56" s="104">
        <v>7.03</v>
      </c>
      <c r="I56" s="110">
        <f t="shared" si="0"/>
        <v>7.5850000000000009</v>
      </c>
      <c r="J56" t="s">
        <v>1449</v>
      </c>
    </row>
    <row r="57" spans="1:10" x14ac:dyDescent="0.25">
      <c r="A57" s="4" t="s">
        <v>904</v>
      </c>
      <c r="B57" s="58" t="s">
        <v>90</v>
      </c>
      <c r="C57" s="60">
        <v>74</v>
      </c>
      <c r="D57" s="60">
        <v>33.5</v>
      </c>
      <c r="E57" s="97">
        <v>0.04</v>
      </c>
      <c r="F57" s="97">
        <v>2.06</v>
      </c>
      <c r="G57" s="99">
        <v>2.1</v>
      </c>
      <c r="H57" s="105">
        <v>6.84</v>
      </c>
      <c r="I57" s="111">
        <f t="shared" si="0"/>
        <v>7.5794594594594598</v>
      </c>
      <c r="J57" t="s">
        <v>1449</v>
      </c>
    </row>
    <row r="58" spans="1:10" x14ac:dyDescent="0.25">
      <c r="A58" t="s">
        <v>1532</v>
      </c>
      <c r="B58" s="43" t="s">
        <v>18</v>
      </c>
      <c r="C58" s="44">
        <v>79</v>
      </c>
      <c r="D58" s="44">
        <v>34.4</v>
      </c>
      <c r="E58" s="91">
        <v>0.85</v>
      </c>
      <c r="F58" s="91">
        <v>0.85</v>
      </c>
      <c r="G58" s="98">
        <v>1.7</v>
      </c>
      <c r="H58" s="104">
        <v>7.19</v>
      </c>
      <c r="I58" s="110">
        <f t="shared" si="0"/>
        <v>7.4630379746835445</v>
      </c>
      <c r="J58" t="s">
        <v>1449</v>
      </c>
    </row>
    <row r="59" spans="1:10" x14ac:dyDescent="0.25">
      <c r="A59" t="s">
        <v>902</v>
      </c>
      <c r="B59" s="43" t="s">
        <v>258</v>
      </c>
      <c r="C59" s="44">
        <v>68</v>
      </c>
      <c r="D59" s="44">
        <v>24.3</v>
      </c>
      <c r="E59" s="91">
        <v>0.79</v>
      </c>
      <c r="F59" s="91">
        <v>2.72</v>
      </c>
      <c r="G59" s="98">
        <v>3.51</v>
      </c>
      <c r="H59" s="104">
        <v>6.13</v>
      </c>
      <c r="I59" s="110">
        <f t="shared" si="0"/>
        <v>7.3920588235294113</v>
      </c>
      <c r="J59" t="s">
        <v>1449</v>
      </c>
    </row>
    <row r="60" spans="1:10" x14ac:dyDescent="0.25">
      <c r="A60" t="s">
        <v>907</v>
      </c>
      <c r="B60" s="43" t="s">
        <v>80</v>
      </c>
      <c r="C60" s="44">
        <v>79</v>
      </c>
      <c r="D60" s="44">
        <v>34.200000000000003</v>
      </c>
      <c r="E60" s="91">
        <v>1.06</v>
      </c>
      <c r="F60" s="91">
        <v>1.03</v>
      </c>
      <c r="G60" s="98">
        <v>2.09</v>
      </c>
      <c r="H60" s="104">
        <v>7.09</v>
      </c>
      <c r="I60" s="110">
        <f t="shared" si="0"/>
        <v>7.3592405063291135</v>
      </c>
      <c r="J60" t="s">
        <v>1449</v>
      </c>
    </row>
    <row r="61" spans="1:10" x14ac:dyDescent="0.25">
      <c r="A61" t="s">
        <v>1526</v>
      </c>
      <c r="B61" s="43" t="s">
        <v>154</v>
      </c>
      <c r="C61" s="44">
        <v>6</v>
      </c>
      <c r="D61" s="44">
        <v>29.5</v>
      </c>
      <c r="E61" s="91">
        <v>3.87</v>
      </c>
      <c r="F61" s="95">
        <v>-1.65</v>
      </c>
      <c r="G61" s="98">
        <v>2.2200000000000002</v>
      </c>
      <c r="H61" s="106">
        <v>0.52</v>
      </c>
      <c r="I61" s="110">
        <f t="shared" si="0"/>
        <v>7.1066666666666665</v>
      </c>
      <c r="J61" t="s">
        <v>1450</v>
      </c>
    </row>
    <row r="62" spans="1:10" x14ac:dyDescent="0.25">
      <c r="A62" t="s">
        <v>1056</v>
      </c>
      <c r="B62" s="40" t="s">
        <v>97</v>
      </c>
      <c r="C62" s="41">
        <v>54</v>
      </c>
      <c r="D62" s="41">
        <v>32.9</v>
      </c>
      <c r="E62" s="91">
        <v>1.19</v>
      </c>
      <c r="F62" s="91">
        <v>0.73</v>
      </c>
      <c r="G62" s="98">
        <v>1.92</v>
      </c>
      <c r="H62" s="104">
        <v>4.66</v>
      </c>
      <c r="I62" s="110">
        <f t="shared" si="0"/>
        <v>7.0762962962962961</v>
      </c>
      <c r="J62" t="s">
        <v>1449</v>
      </c>
    </row>
    <row r="63" spans="1:10" x14ac:dyDescent="0.25">
      <c r="A63" t="s">
        <v>1530</v>
      </c>
      <c r="B63" s="40" t="s">
        <v>219</v>
      </c>
      <c r="C63" s="41">
        <v>82</v>
      </c>
      <c r="D63" s="41">
        <v>32.799999999999997</v>
      </c>
      <c r="E63" s="91">
        <v>0.95</v>
      </c>
      <c r="F63" s="91">
        <v>0.87</v>
      </c>
      <c r="G63" s="98">
        <v>1.82</v>
      </c>
      <c r="H63" s="104">
        <v>7.07</v>
      </c>
      <c r="I63" s="110">
        <f t="shared" si="0"/>
        <v>7.07</v>
      </c>
      <c r="J63" t="s">
        <v>1449</v>
      </c>
    </row>
    <row r="64" spans="1:10" x14ac:dyDescent="0.25">
      <c r="A64" t="s">
        <v>1071</v>
      </c>
      <c r="B64" s="43" t="s">
        <v>1520</v>
      </c>
      <c r="C64" s="44">
        <v>17</v>
      </c>
      <c r="D64" s="44">
        <v>31.4</v>
      </c>
      <c r="E64" s="91">
        <v>0.43</v>
      </c>
      <c r="F64" s="91">
        <v>1.78</v>
      </c>
      <c r="G64" s="98">
        <v>2.21</v>
      </c>
      <c r="H64" s="106">
        <v>1.46</v>
      </c>
      <c r="I64" s="110">
        <f t="shared" si="0"/>
        <v>7.0423529411764703</v>
      </c>
      <c r="J64" t="s">
        <v>1449</v>
      </c>
    </row>
    <row r="65" spans="1:10" x14ac:dyDescent="0.25">
      <c r="A65" t="s">
        <v>971</v>
      </c>
      <c r="B65" s="43" t="s">
        <v>175</v>
      </c>
      <c r="C65" s="44">
        <v>82</v>
      </c>
      <c r="D65" s="44">
        <v>36.9</v>
      </c>
      <c r="E65" s="91">
        <v>2.92</v>
      </c>
      <c r="F65" s="95">
        <v>-1.52</v>
      </c>
      <c r="G65" s="98">
        <v>1.4</v>
      </c>
      <c r="H65" s="104">
        <v>7.04</v>
      </c>
      <c r="I65" s="110">
        <f t="shared" si="0"/>
        <v>7.04</v>
      </c>
      <c r="J65" t="s">
        <v>1449</v>
      </c>
    </row>
    <row r="66" spans="1:10" x14ac:dyDescent="0.25">
      <c r="A66" t="s">
        <v>987</v>
      </c>
      <c r="B66" s="40" t="s">
        <v>283</v>
      </c>
      <c r="C66" s="41">
        <v>81</v>
      </c>
      <c r="D66" s="41">
        <v>16.7</v>
      </c>
      <c r="E66" s="91">
        <v>2.08</v>
      </c>
      <c r="F66" s="91">
        <v>3.64</v>
      </c>
      <c r="G66" s="98">
        <v>5.72</v>
      </c>
      <c r="H66" s="104">
        <v>6.9</v>
      </c>
      <c r="I66" s="110">
        <f t="shared" ref="I66:I129" si="1">H66*82/C66</f>
        <v>6.9851851851851858</v>
      </c>
      <c r="J66" t="s">
        <v>1449</v>
      </c>
    </row>
    <row r="67" spans="1:10" x14ac:dyDescent="0.25">
      <c r="A67" t="s">
        <v>1055</v>
      </c>
      <c r="B67" s="43" t="s">
        <v>55</v>
      </c>
      <c r="C67" s="44">
        <v>60</v>
      </c>
      <c r="D67" s="44">
        <v>30.9</v>
      </c>
      <c r="E67" s="91">
        <v>0.76</v>
      </c>
      <c r="F67" s="91">
        <v>1.22</v>
      </c>
      <c r="G67" s="98">
        <v>1.98</v>
      </c>
      <c r="H67" s="104">
        <v>5.05</v>
      </c>
      <c r="I67" s="110">
        <f t="shared" si="1"/>
        <v>6.9016666666666664</v>
      </c>
      <c r="J67" t="s">
        <v>1449</v>
      </c>
    </row>
    <row r="68" spans="1:10" x14ac:dyDescent="0.25">
      <c r="A68" t="s">
        <v>1534</v>
      </c>
      <c r="B68" s="40" t="s">
        <v>219</v>
      </c>
      <c r="C68" s="41">
        <v>77</v>
      </c>
      <c r="D68" s="41">
        <v>35.5</v>
      </c>
      <c r="E68" s="92">
        <v>-0.38</v>
      </c>
      <c r="F68" s="91">
        <v>1.78</v>
      </c>
      <c r="G68" s="98">
        <v>1.4</v>
      </c>
      <c r="H68" s="104">
        <v>6.46</v>
      </c>
      <c r="I68" s="110">
        <f t="shared" si="1"/>
        <v>6.87948051948052</v>
      </c>
      <c r="J68" t="s">
        <v>1449</v>
      </c>
    </row>
    <row r="69" spans="1:10" x14ac:dyDescent="0.25">
      <c r="A69" t="s">
        <v>1101</v>
      </c>
      <c r="B69" s="40" t="s">
        <v>19</v>
      </c>
      <c r="C69" s="41">
        <v>73</v>
      </c>
      <c r="D69" s="41">
        <v>35.799999999999997</v>
      </c>
      <c r="E69" s="91">
        <v>0.79</v>
      </c>
      <c r="F69" s="91">
        <v>0.79</v>
      </c>
      <c r="G69" s="98">
        <v>1.58</v>
      </c>
      <c r="H69" s="104">
        <v>6.12</v>
      </c>
      <c r="I69" s="110">
        <f t="shared" si="1"/>
        <v>6.8745205479452061</v>
      </c>
      <c r="J69" t="s">
        <v>1449</v>
      </c>
    </row>
    <row r="70" spans="1:10" x14ac:dyDescent="0.25">
      <c r="A70" t="s">
        <v>942</v>
      </c>
      <c r="B70" s="40" t="s">
        <v>70</v>
      </c>
      <c r="C70" s="41">
        <v>63</v>
      </c>
      <c r="D70" s="41">
        <v>27.5</v>
      </c>
      <c r="E70" s="91">
        <v>1.95</v>
      </c>
      <c r="F70" s="92">
        <v>0.39</v>
      </c>
      <c r="G70" s="98">
        <v>2.34</v>
      </c>
      <c r="H70" s="104">
        <v>5.24</v>
      </c>
      <c r="I70" s="110">
        <f t="shared" si="1"/>
        <v>6.8203174603174608</v>
      </c>
      <c r="J70" t="s">
        <v>1449</v>
      </c>
    </row>
    <row r="71" spans="1:10" x14ac:dyDescent="0.25">
      <c r="A71" t="s">
        <v>1024</v>
      </c>
      <c r="B71" s="43" t="s">
        <v>1533</v>
      </c>
      <c r="C71" s="44">
        <v>73</v>
      </c>
      <c r="D71" s="44">
        <v>34.700000000000003</v>
      </c>
      <c r="E71" s="91">
        <v>0.68</v>
      </c>
      <c r="F71" s="91">
        <v>0.85</v>
      </c>
      <c r="G71" s="98">
        <v>1.53</v>
      </c>
      <c r="H71" s="104">
        <v>6.07</v>
      </c>
      <c r="I71" s="110">
        <f t="shared" si="1"/>
        <v>6.8183561643835615</v>
      </c>
      <c r="J71" t="s">
        <v>1449</v>
      </c>
    </row>
    <row r="72" spans="1:10" x14ac:dyDescent="0.25">
      <c r="A72" t="s">
        <v>894</v>
      </c>
      <c r="B72" s="43" t="s">
        <v>112</v>
      </c>
      <c r="C72" s="44">
        <v>67</v>
      </c>
      <c r="D72" s="44">
        <v>35.200000000000003</v>
      </c>
      <c r="E72" s="91">
        <v>0.65</v>
      </c>
      <c r="F72" s="91">
        <v>0.78</v>
      </c>
      <c r="G72" s="98">
        <v>1.43</v>
      </c>
      <c r="H72" s="104">
        <v>5.46</v>
      </c>
      <c r="I72" s="110">
        <f t="shared" si="1"/>
        <v>6.6823880597014922</v>
      </c>
      <c r="J72" t="s">
        <v>1449</v>
      </c>
    </row>
    <row r="73" spans="1:10" x14ac:dyDescent="0.25">
      <c r="A73" t="s">
        <v>1034</v>
      </c>
      <c r="B73" s="40" t="s">
        <v>1520</v>
      </c>
      <c r="C73" s="41">
        <v>75</v>
      </c>
      <c r="D73" s="41">
        <v>28</v>
      </c>
      <c r="E73" s="92">
        <v>-0.63</v>
      </c>
      <c r="F73" s="91">
        <v>3.13</v>
      </c>
      <c r="G73" s="98">
        <v>2.5</v>
      </c>
      <c r="H73" s="104">
        <v>6.1</v>
      </c>
      <c r="I73" s="110">
        <f t="shared" si="1"/>
        <v>6.6693333333333333</v>
      </c>
      <c r="J73" t="s">
        <v>1449</v>
      </c>
    </row>
    <row r="74" spans="1:10" x14ac:dyDescent="0.25">
      <c r="A74" t="s">
        <v>1527</v>
      </c>
      <c r="B74" s="43" t="s">
        <v>334</v>
      </c>
      <c r="C74" s="44">
        <v>53</v>
      </c>
      <c r="D74" s="44">
        <v>29.4</v>
      </c>
      <c r="E74" s="95">
        <v>-1.99</v>
      </c>
      <c r="F74" s="91">
        <v>4.12</v>
      </c>
      <c r="G74" s="98">
        <v>2.13</v>
      </c>
      <c r="H74" s="104">
        <v>4.3099999999999996</v>
      </c>
      <c r="I74" s="110">
        <f t="shared" si="1"/>
        <v>6.6683018867924524</v>
      </c>
      <c r="J74" t="s">
        <v>1449</v>
      </c>
    </row>
    <row r="75" spans="1:10" x14ac:dyDescent="0.25">
      <c r="A75" t="s">
        <v>1521</v>
      </c>
      <c r="B75" s="43" t="s">
        <v>319</v>
      </c>
      <c r="C75" s="44">
        <v>82</v>
      </c>
      <c r="D75" s="44">
        <v>21.9</v>
      </c>
      <c r="E75" s="92">
        <v>-0.49</v>
      </c>
      <c r="F75" s="91">
        <v>3.99</v>
      </c>
      <c r="G75" s="98">
        <v>3.5</v>
      </c>
      <c r="H75" s="104">
        <v>6.54</v>
      </c>
      <c r="I75" s="110">
        <f t="shared" si="1"/>
        <v>6.54</v>
      </c>
      <c r="J75" t="s">
        <v>1449</v>
      </c>
    </row>
    <row r="76" spans="1:10" x14ac:dyDescent="0.25">
      <c r="A76" t="s">
        <v>933</v>
      </c>
      <c r="B76" s="40" t="s">
        <v>258</v>
      </c>
      <c r="C76" s="41">
        <v>59</v>
      </c>
      <c r="D76" s="41">
        <v>21.5</v>
      </c>
      <c r="E76" s="92">
        <v>-1.01</v>
      </c>
      <c r="F76" s="91">
        <v>4.53</v>
      </c>
      <c r="G76" s="98">
        <v>3.52</v>
      </c>
      <c r="H76" s="104">
        <v>4.7</v>
      </c>
      <c r="I76" s="110">
        <f t="shared" si="1"/>
        <v>6.5322033898305092</v>
      </c>
      <c r="J76" t="s">
        <v>1449</v>
      </c>
    </row>
    <row r="77" spans="1:10" x14ac:dyDescent="0.25">
      <c r="A77" t="s">
        <v>970</v>
      </c>
      <c r="B77" s="43" t="s">
        <v>90</v>
      </c>
      <c r="C77" s="44">
        <v>29</v>
      </c>
      <c r="D77" s="44">
        <v>33</v>
      </c>
      <c r="E77" s="92">
        <v>-0.69</v>
      </c>
      <c r="F77" s="91">
        <v>2.19</v>
      </c>
      <c r="G77" s="98">
        <v>1.5</v>
      </c>
      <c r="H77" s="104">
        <v>2.29</v>
      </c>
      <c r="I77" s="110">
        <f t="shared" si="1"/>
        <v>6.4751724137931035</v>
      </c>
      <c r="J77" t="s">
        <v>1449</v>
      </c>
    </row>
    <row r="78" spans="1:10" x14ac:dyDescent="0.25">
      <c r="A78" t="s">
        <v>1172</v>
      </c>
      <c r="B78" s="43" t="s">
        <v>112</v>
      </c>
      <c r="C78" s="44">
        <v>22</v>
      </c>
      <c r="D78" s="44">
        <v>36.1</v>
      </c>
      <c r="E78" s="91">
        <v>3.04</v>
      </c>
      <c r="F78" s="95">
        <v>-1.87</v>
      </c>
      <c r="G78" s="98">
        <v>1.17</v>
      </c>
      <c r="H78" s="106">
        <v>1.69</v>
      </c>
      <c r="I78" s="110">
        <f t="shared" si="1"/>
        <v>6.299090909090908</v>
      </c>
      <c r="J78" t="s">
        <v>1450</v>
      </c>
    </row>
    <row r="79" spans="1:10" x14ac:dyDescent="0.25">
      <c r="A79" t="s">
        <v>1040</v>
      </c>
      <c r="B79" s="43" t="s">
        <v>319</v>
      </c>
      <c r="C79" s="44">
        <v>69</v>
      </c>
      <c r="D79" s="44">
        <v>33.200000000000003</v>
      </c>
      <c r="E79" s="92">
        <v>-0.13</v>
      </c>
      <c r="F79" s="91">
        <v>1.35</v>
      </c>
      <c r="G79" s="98">
        <v>1.22</v>
      </c>
      <c r="H79" s="104">
        <v>5.24</v>
      </c>
      <c r="I79" s="110">
        <f t="shared" si="1"/>
        <v>6.2272463768115944</v>
      </c>
      <c r="J79" t="s">
        <v>1449</v>
      </c>
    </row>
    <row r="80" spans="1:10" x14ac:dyDescent="0.25">
      <c r="A80" t="s">
        <v>916</v>
      </c>
      <c r="B80" s="43" t="s">
        <v>319</v>
      </c>
      <c r="C80" s="44">
        <v>67</v>
      </c>
      <c r="D80" s="44">
        <v>26.4</v>
      </c>
      <c r="E80" s="95">
        <v>-3.1</v>
      </c>
      <c r="F80" s="91">
        <v>5.16</v>
      </c>
      <c r="G80" s="98">
        <v>2.06</v>
      </c>
      <c r="H80" s="104">
        <v>5.03</v>
      </c>
      <c r="I80" s="110">
        <f t="shared" si="1"/>
        <v>6.156119402985075</v>
      </c>
      <c r="J80" t="s">
        <v>1449</v>
      </c>
    </row>
    <row r="81" spans="1:10" x14ac:dyDescent="0.25">
      <c r="A81" t="s">
        <v>996</v>
      </c>
      <c r="B81" s="43" t="s">
        <v>258</v>
      </c>
      <c r="C81" s="44">
        <v>81</v>
      </c>
      <c r="D81" s="44">
        <v>18.899999999999999</v>
      </c>
      <c r="E81" s="91">
        <v>3.42</v>
      </c>
      <c r="F81" s="91">
        <v>0.57999999999999996</v>
      </c>
      <c r="G81" s="98">
        <v>4</v>
      </c>
      <c r="H81" s="104">
        <v>6.07</v>
      </c>
      <c r="I81" s="110">
        <f t="shared" si="1"/>
        <v>6.1449382716049383</v>
      </c>
      <c r="J81" t="s">
        <v>1449</v>
      </c>
    </row>
    <row r="82" spans="1:10" x14ac:dyDescent="0.25">
      <c r="A82" t="s">
        <v>1122</v>
      </c>
      <c r="B82" s="43" t="s">
        <v>295</v>
      </c>
      <c r="C82" s="44">
        <v>81</v>
      </c>
      <c r="D82" s="44">
        <v>32.200000000000003</v>
      </c>
      <c r="E82" s="91">
        <v>2.0299999999999998</v>
      </c>
      <c r="F82" s="92">
        <v>-0.89</v>
      </c>
      <c r="G82" s="98">
        <v>1.1399999999999999</v>
      </c>
      <c r="H82" s="104">
        <v>6.03</v>
      </c>
      <c r="I82" s="110">
        <f t="shared" si="1"/>
        <v>6.1044444444444448</v>
      </c>
      <c r="J82" t="s">
        <v>1449</v>
      </c>
    </row>
    <row r="83" spans="1:10" x14ac:dyDescent="0.25">
      <c r="A83" t="s">
        <v>1001</v>
      </c>
      <c r="B83" s="43" t="s">
        <v>1520</v>
      </c>
      <c r="C83" s="44">
        <v>54</v>
      </c>
      <c r="D83" s="44">
        <v>20.5</v>
      </c>
      <c r="E83" s="95">
        <v>-2.78</v>
      </c>
      <c r="F83" s="91">
        <v>6.6</v>
      </c>
      <c r="G83" s="98">
        <v>3.82</v>
      </c>
      <c r="H83" s="104">
        <v>4.0199999999999996</v>
      </c>
      <c r="I83" s="110">
        <f t="shared" si="1"/>
        <v>6.1044444444444439</v>
      </c>
      <c r="J83" t="s">
        <v>1449</v>
      </c>
    </row>
    <row r="84" spans="1:10" x14ac:dyDescent="0.25">
      <c r="A84" t="s">
        <v>1118</v>
      </c>
      <c r="B84" s="40" t="s">
        <v>97</v>
      </c>
      <c r="C84" s="41">
        <v>73</v>
      </c>
      <c r="D84" s="41">
        <v>29.8</v>
      </c>
      <c r="E84" s="91">
        <v>0.94</v>
      </c>
      <c r="F84" s="91">
        <v>0.82</v>
      </c>
      <c r="G84" s="98">
        <v>1.76</v>
      </c>
      <c r="H84" s="104">
        <v>5.41</v>
      </c>
      <c r="I84" s="110">
        <f t="shared" si="1"/>
        <v>6.0769863013698631</v>
      </c>
      <c r="J84" t="s">
        <v>1449</v>
      </c>
    </row>
    <row r="85" spans="1:10" x14ac:dyDescent="0.25">
      <c r="A85" t="s">
        <v>1041</v>
      </c>
      <c r="B85" s="43" t="s">
        <v>211</v>
      </c>
      <c r="C85" s="44">
        <v>81</v>
      </c>
      <c r="D85" s="44">
        <v>29.7</v>
      </c>
      <c r="E85" s="92">
        <v>-1.44</v>
      </c>
      <c r="F85" s="91">
        <v>3.22</v>
      </c>
      <c r="G85" s="98">
        <v>1.78</v>
      </c>
      <c r="H85" s="104">
        <v>5.93</v>
      </c>
      <c r="I85" s="110">
        <f t="shared" si="1"/>
        <v>6.0032098765432096</v>
      </c>
      <c r="J85" t="s">
        <v>1449</v>
      </c>
    </row>
    <row r="86" spans="1:10" x14ac:dyDescent="0.25">
      <c r="A86" t="s">
        <v>991</v>
      </c>
      <c r="B86" s="40" t="s">
        <v>283</v>
      </c>
      <c r="C86" s="41">
        <v>80</v>
      </c>
      <c r="D86" s="41">
        <v>28.5</v>
      </c>
      <c r="E86" s="91">
        <v>1.04</v>
      </c>
      <c r="F86" s="91">
        <v>0.66</v>
      </c>
      <c r="G86" s="98">
        <v>1.7</v>
      </c>
      <c r="H86" s="104">
        <v>5.84</v>
      </c>
      <c r="I86" s="110">
        <f t="shared" si="1"/>
        <v>5.9859999999999998</v>
      </c>
      <c r="J86" t="s">
        <v>1449</v>
      </c>
    </row>
    <row r="87" spans="1:10" x14ac:dyDescent="0.25">
      <c r="A87" t="s">
        <v>1540</v>
      </c>
      <c r="B87" s="40" t="s">
        <v>211</v>
      </c>
      <c r="C87" s="41">
        <v>78</v>
      </c>
      <c r="D87" s="41">
        <v>35.299999999999997</v>
      </c>
      <c r="E87" s="91">
        <v>0.9</v>
      </c>
      <c r="F87" s="92">
        <v>0.14000000000000001</v>
      </c>
      <c r="G87" s="98">
        <v>1.04</v>
      </c>
      <c r="H87" s="104">
        <v>5.66</v>
      </c>
      <c r="I87" s="110">
        <f t="shared" si="1"/>
        <v>5.9502564102564106</v>
      </c>
      <c r="J87" t="s">
        <v>1449</v>
      </c>
    </row>
    <row r="88" spans="1:10" x14ac:dyDescent="0.25">
      <c r="A88" t="s">
        <v>1045</v>
      </c>
      <c r="B88" s="40" t="s">
        <v>97</v>
      </c>
      <c r="C88" s="41">
        <v>72</v>
      </c>
      <c r="D88" s="41">
        <v>19.399999999999999</v>
      </c>
      <c r="E88" s="91">
        <v>0.19</v>
      </c>
      <c r="F88" s="91">
        <v>3.81</v>
      </c>
      <c r="G88" s="98">
        <v>4</v>
      </c>
      <c r="H88" s="104">
        <v>5.17</v>
      </c>
      <c r="I88" s="110">
        <f t="shared" si="1"/>
        <v>5.8880555555555558</v>
      </c>
      <c r="J88" t="s">
        <v>1449</v>
      </c>
    </row>
    <row r="89" spans="1:10" x14ac:dyDescent="0.25">
      <c r="A89" t="s">
        <v>982</v>
      </c>
      <c r="B89" s="40" t="s">
        <v>334</v>
      </c>
      <c r="C89" s="41">
        <v>77</v>
      </c>
      <c r="D89" s="41">
        <v>35.4</v>
      </c>
      <c r="E89" s="92">
        <v>-0.1</v>
      </c>
      <c r="F89" s="91">
        <v>1.04</v>
      </c>
      <c r="G89" s="98">
        <v>0.94</v>
      </c>
      <c r="H89" s="104">
        <v>5.47</v>
      </c>
      <c r="I89" s="110">
        <f t="shared" si="1"/>
        <v>5.8251948051948048</v>
      </c>
      <c r="J89" t="s">
        <v>1449</v>
      </c>
    </row>
    <row r="90" spans="1:10" x14ac:dyDescent="0.25">
      <c r="A90" t="s">
        <v>998</v>
      </c>
      <c r="B90" s="43" t="s">
        <v>31</v>
      </c>
      <c r="C90" s="44">
        <v>10</v>
      </c>
      <c r="D90" s="44">
        <v>31.1</v>
      </c>
      <c r="E90" s="91">
        <v>2.67</v>
      </c>
      <c r="F90" s="92">
        <v>-0.91</v>
      </c>
      <c r="G90" s="98">
        <v>1.76</v>
      </c>
      <c r="H90" s="106">
        <v>0.71</v>
      </c>
      <c r="I90" s="110">
        <f t="shared" si="1"/>
        <v>5.8220000000000001</v>
      </c>
      <c r="J90" t="s">
        <v>1449</v>
      </c>
    </row>
    <row r="91" spans="1:10" x14ac:dyDescent="0.25">
      <c r="A91" t="s">
        <v>1539</v>
      </c>
      <c r="B91" s="43" t="s">
        <v>154</v>
      </c>
      <c r="C91" s="44">
        <v>60</v>
      </c>
      <c r="D91" s="44">
        <v>31.4</v>
      </c>
      <c r="E91" s="92">
        <v>-0.16</v>
      </c>
      <c r="F91" s="91">
        <v>1.2</v>
      </c>
      <c r="G91" s="98">
        <v>1.04</v>
      </c>
      <c r="H91" s="104">
        <v>4.24</v>
      </c>
      <c r="I91" s="110">
        <f t="shared" si="1"/>
        <v>5.7946666666666671</v>
      </c>
      <c r="J91" t="s">
        <v>1449</v>
      </c>
    </row>
    <row r="92" spans="1:10" x14ac:dyDescent="0.25">
      <c r="A92" t="s">
        <v>1038</v>
      </c>
      <c r="B92" s="43" t="s">
        <v>258</v>
      </c>
      <c r="C92" s="44">
        <v>79</v>
      </c>
      <c r="D92" s="44">
        <v>25</v>
      </c>
      <c r="E92" s="91">
        <v>0.61</v>
      </c>
      <c r="F92" s="91">
        <v>1.34</v>
      </c>
      <c r="G92" s="98">
        <v>1.95</v>
      </c>
      <c r="H92" s="104">
        <v>5.38</v>
      </c>
      <c r="I92" s="110">
        <f t="shared" si="1"/>
        <v>5.5843037974683538</v>
      </c>
      <c r="J92" t="s">
        <v>1449</v>
      </c>
    </row>
    <row r="93" spans="1:10" x14ac:dyDescent="0.25">
      <c r="A93" t="s">
        <v>1117</v>
      </c>
      <c r="B93" s="40" t="s">
        <v>245</v>
      </c>
      <c r="C93" s="41">
        <v>48</v>
      </c>
      <c r="D93" s="41">
        <v>20.2</v>
      </c>
      <c r="E93" s="95">
        <v>-2.04</v>
      </c>
      <c r="F93" s="91">
        <v>4.87</v>
      </c>
      <c r="G93" s="98">
        <v>2.83</v>
      </c>
      <c r="H93" s="104">
        <v>3.26</v>
      </c>
      <c r="I93" s="110">
        <f t="shared" si="1"/>
        <v>5.5691666666666668</v>
      </c>
      <c r="J93" t="s">
        <v>1449</v>
      </c>
    </row>
    <row r="94" spans="1:10" x14ac:dyDescent="0.25">
      <c r="A94" t="s">
        <v>905</v>
      </c>
      <c r="B94" s="43" t="s">
        <v>80</v>
      </c>
      <c r="C94" s="44">
        <v>55</v>
      </c>
      <c r="D94" s="44">
        <v>23.2</v>
      </c>
      <c r="E94" s="92">
        <v>-0.41</v>
      </c>
      <c r="F94" s="91">
        <v>2.74</v>
      </c>
      <c r="G94" s="98">
        <v>2.33</v>
      </c>
      <c r="H94" s="104">
        <v>3.61</v>
      </c>
      <c r="I94" s="110">
        <f t="shared" si="1"/>
        <v>5.3821818181818175</v>
      </c>
      <c r="J94" t="s">
        <v>1449</v>
      </c>
    </row>
    <row r="95" spans="1:10" x14ac:dyDescent="0.25">
      <c r="A95" t="s">
        <v>1066</v>
      </c>
      <c r="B95" s="43" t="s">
        <v>21</v>
      </c>
      <c r="C95" s="44">
        <v>23</v>
      </c>
      <c r="D95" s="44">
        <v>25.4</v>
      </c>
      <c r="E95" s="95">
        <v>-4.46</v>
      </c>
      <c r="F95" s="91">
        <v>6.29</v>
      </c>
      <c r="G95" s="98">
        <v>1.83</v>
      </c>
      <c r="H95" s="106">
        <v>1.5</v>
      </c>
      <c r="I95" s="110">
        <f t="shared" si="1"/>
        <v>5.3478260869565215</v>
      </c>
      <c r="J95" t="s">
        <v>1450</v>
      </c>
    </row>
    <row r="96" spans="1:10" x14ac:dyDescent="0.25">
      <c r="A96" t="s">
        <v>1032</v>
      </c>
      <c r="B96" s="43" t="s">
        <v>142</v>
      </c>
      <c r="C96" s="44">
        <v>74</v>
      </c>
      <c r="D96" s="44">
        <v>32.700000000000003</v>
      </c>
      <c r="E96" s="91">
        <v>1.82</v>
      </c>
      <c r="F96" s="92">
        <v>-0.75</v>
      </c>
      <c r="G96" s="98">
        <v>1.07</v>
      </c>
      <c r="H96" s="104">
        <v>4.82</v>
      </c>
      <c r="I96" s="110">
        <f t="shared" si="1"/>
        <v>5.3410810810810814</v>
      </c>
      <c r="J96" t="s">
        <v>1449</v>
      </c>
    </row>
    <row r="97" spans="1:10" x14ac:dyDescent="0.25">
      <c r="A97" t="s">
        <v>909</v>
      </c>
      <c r="B97" s="43" t="s">
        <v>122</v>
      </c>
      <c r="C97" s="44">
        <v>77</v>
      </c>
      <c r="D97" s="44">
        <v>36.4</v>
      </c>
      <c r="E97" s="91">
        <v>2.17</v>
      </c>
      <c r="F97" s="95">
        <v>-1.59</v>
      </c>
      <c r="G97" s="98">
        <v>0.57999999999999996</v>
      </c>
      <c r="H97" s="104">
        <v>4.99</v>
      </c>
      <c r="I97" s="110">
        <f t="shared" si="1"/>
        <v>5.3140259740259745</v>
      </c>
      <c r="J97" t="s">
        <v>1449</v>
      </c>
    </row>
    <row r="98" spans="1:10" x14ac:dyDescent="0.25">
      <c r="A98" t="s">
        <v>1545</v>
      </c>
      <c r="B98" s="43" t="s">
        <v>309</v>
      </c>
      <c r="C98" s="44">
        <v>82</v>
      </c>
      <c r="D98" s="44">
        <v>36</v>
      </c>
      <c r="E98" s="91">
        <v>1.43</v>
      </c>
      <c r="F98" s="92">
        <v>-0.95</v>
      </c>
      <c r="G98" s="98">
        <v>0.48</v>
      </c>
      <c r="H98" s="104">
        <v>5.2</v>
      </c>
      <c r="I98" s="110">
        <f t="shared" si="1"/>
        <v>5.2</v>
      </c>
      <c r="J98" t="s">
        <v>1449</v>
      </c>
    </row>
    <row r="99" spans="1:10" x14ac:dyDescent="0.25">
      <c r="A99" t="s">
        <v>1535</v>
      </c>
      <c r="B99" s="43" t="s">
        <v>55</v>
      </c>
      <c r="C99" s="44">
        <v>74</v>
      </c>
      <c r="D99" s="44">
        <v>27.6</v>
      </c>
      <c r="E99" s="92">
        <v>-0.25</v>
      </c>
      <c r="F99" s="91">
        <v>1.58</v>
      </c>
      <c r="G99" s="98">
        <v>1.33</v>
      </c>
      <c r="H99" s="104">
        <v>4.6900000000000004</v>
      </c>
      <c r="I99" s="110">
        <f t="shared" si="1"/>
        <v>5.197027027027028</v>
      </c>
      <c r="J99" t="s">
        <v>1449</v>
      </c>
    </row>
    <row r="100" spans="1:10" x14ac:dyDescent="0.25">
      <c r="A100" t="s">
        <v>1246</v>
      </c>
      <c r="B100" s="43" t="s">
        <v>162</v>
      </c>
      <c r="C100" s="44">
        <v>68</v>
      </c>
      <c r="D100" s="44">
        <v>32</v>
      </c>
      <c r="E100" s="91">
        <v>2.78</v>
      </c>
      <c r="F100" s="95">
        <v>-1.89</v>
      </c>
      <c r="G100" s="98">
        <v>0.89</v>
      </c>
      <c r="H100" s="104">
        <v>4.29</v>
      </c>
      <c r="I100" s="110">
        <f t="shared" si="1"/>
        <v>5.1732352941176476</v>
      </c>
      <c r="J100" t="s">
        <v>1449</v>
      </c>
    </row>
    <row r="101" spans="1:10" x14ac:dyDescent="0.25">
      <c r="A101" t="s">
        <v>1171</v>
      </c>
      <c r="B101" s="43" t="s">
        <v>132</v>
      </c>
      <c r="C101" s="44">
        <v>82</v>
      </c>
      <c r="D101" s="44">
        <v>24.5</v>
      </c>
      <c r="E101" s="91">
        <v>0.28999999999999998</v>
      </c>
      <c r="F101" s="91">
        <v>1.46</v>
      </c>
      <c r="G101" s="98">
        <v>1.75</v>
      </c>
      <c r="H101" s="104">
        <v>5.14</v>
      </c>
      <c r="I101" s="110">
        <f t="shared" si="1"/>
        <v>5.14</v>
      </c>
      <c r="J101" t="s">
        <v>1449</v>
      </c>
    </row>
    <row r="102" spans="1:10" x14ac:dyDescent="0.25">
      <c r="A102" t="s">
        <v>1541</v>
      </c>
      <c r="B102" s="40" t="s">
        <v>132</v>
      </c>
      <c r="C102" s="41">
        <v>71</v>
      </c>
      <c r="D102" s="41">
        <v>32.4</v>
      </c>
      <c r="E102" s="92">
        <v>-1.1000000000000001</v>
      </c>
      <c r="F102" s="91">
        <v>1.86</v>
      </c>
      <c r="G102" s="98">
        <v>0.76</v>
      </c>
      <c r="H102" s="104">
        <v>4.45</v>
      </c>
      <c r="I102" s="110">
        <f t="shared" si="1"/>
        <v>5.1394366197183103</v>
      </c>
      <c r="J102" t="s">
        <v>1449</v>
      </c>
    </row>
    <row r="103" spans="1:10" x14ac:dyDescent="0.25">
      <c r="A103" t="s">
        <v>1173</v>
      </c>
      <c r="B103" s="40" t="s">
        <v>162</v>
      </c>
      <c r="C103" s="41">
        <v>57</v>
      </c>
      <c r="D103" s="41">
        <v>31.8</v>
      </c>
      <c r="E103" s="92">
        <v>-1.67</v>
      </c>
      <c r="F103" s="91">
        <v>2.4</v>
      </c>
      <c r="G103" s="98">
        <v>0.73</v>
      </c>
      <c r="H103" s="104">
        <v>3.43</v>
      </c>
      <c r="I103" s="110">
        <f t="shared" si="1"/>
        <v>4.9343859649122805</v>
      </c>
      <c r="J103" t="s">
        <v>1449</v>
      </c>
    </row>
    <row r="104" spans="1:10" x14ac:dyDescent="0.25">
      <c r="A104" t="s">
        <v>1317</v>
      </c>
      <c r="B104" s="40" t="s">
        <v>142</v>
      </c>
      <c r="C104" s="41">
        <v>65</v>
      </c>
      <c r="D104" s="41">
        <v>31</v>
      </c>
      <c r="E104" s="91">
        <v>2.13</v>
      </c>
      <c r="F104" s="95">
        <v>-1.24</v>
      </c>
      <c r="G104" s="98">
        <v>0.89</v>
      </c>
      <c r="H104" s="104">
        <v>3.85</v>
      </c>
      <c r="I104" s="110">
        <f t="shared" si="1"/>
        <v>4.8569230769230769</v>
      </c>
      <c r="J104" t="s">
        <v>1449</v>
      </c>
    </row>
    <row r="105" spans="1:10" x14ac:dyDescent="0.25">
      <c r="A105" t="s">
        <v>1009</v>
      </c>
      <c r="B105" s="40" t="s">
        <v>219</v>
      </c>
      <c r="C105" s="41">
        <v>81</v>
      </c>
      <c r="D105" s="41">
        <v>32.299999999999997</v>
      </c>
      <c r="E105" s="91">
        <v>0.57999999999999996</v>
      </c>
      <c r="F105" s="92">
        <v>-0.06</v>
      </c>
      <c r="G105" s="98">
        <v>0.52</v>
      </c>
      <c r="H105" s="104">
        <v>4.71</v>
      </c>
      <c r="I105" s="110">
        <f t="shared" si="1"/>
        <v>4.768148148148148</v>
      </c>
      <c r="J105" t="s">
        <v>1449</v>
      </c>
    </row>
    <row r="106" spans="1:10" x14ac:dyDescent="0.25">
      <c r="A106" t="s">
        <v>974</v>
      </c>
      <c r="B106" s="40" t="s">
        <v>142</v>
      </c>
      <c r="C106" s="41">
        <v>74</v>
      </c>
      <c r="D106" s="41">
        <v>26.5</v>
      </c>
      <c r="E106" s="92">
        <v>-0.63</v>
      </c>
      <c r="F106" s="91">
        <v>2</v>
      </c>
      <c r="G106" s="98">
        <v>1.37</v>
      </c>
      <c r="H106" s="104">
        <v>4.26</v>
      </c>
      <c r="I106" s="110">
        <f t="shared" si="1"/>
        <v>4.7205405405405401</v>
      </c>
      <c r="J106" t="s">
        <v>1449</v>
      </c>
    </row>
    <row r="107" spans="1:10" x14ac:dyDescent="0.25">
      <c r="A107" t="s">
        <v>1029</v>
      </c>
      <c r="B107" s="40" t="s">
        <v>1533</v>
      </c>
      <c r="C107" s="41">
        <v>65</v>
      </c>
      <c r="D107" s="41">
        <v>23.6</v>
      </c>
      <c r="E107" s="91">
        <v>0.42</v>
      </c>
      <c r="F107" s="91">
        <v>1.1100000000000001</v>
      </c>
      <c r="G107" s="98">
        <v>1.53</v>
      </c>
      <c r="H107" s="104">
        <v>3.61</v>
      </c>
      <c r="I107" s="110">
        <f t="shared" si="1"/>
        <v>4.554153846153846</v>
      </c>
      <c r="J107" t="s">
        <v>1449</v>
      </c>
    </row>
    <row r="108" spans="1:10" x14ac:dyDescent="0.25">
      <c r="A108" t="s">
        <v>1324</v>
      </c>
      <c r="B108" s="43" t="s">
        <v>1529</v>
      </c>
      <c r="C108" s="44">
        <v>41</v>
      </c>
      <c r="D108" s="44">
        <v>20.7</v>
      </c>
      <c r="E108" s="91">
        <v>0.61</v>
      </c>
      <c r="F108" s="91">
        <v>1.3</v>
      </c>
      <c r="G108" s="98">
        <v>1.91</v>
      </c>
      <c r="H108" s="104">
        <v>2.27</v>
      </c>
      <c r="I108" s="110">
        <f t="shared" si="1"/>
        <v>4.54</v>
      </c>
      <c r="J108" t="s">
        <v>1449</v>
      </c>
    </row>
    <row r="109" spans="1:10" x14ac:dyDescent="0.25">
      <c r="A109" t="s">
        <v>968</v>
      </c>
      <c r="B109" s="40" t="s">
        <v>19</v>
      </c>
      <c r="C109" s="41">
        <v>64</v>
      </c>
      <c r="D109" s="41">
        <v>20.3</v>
      </c>
      <c r="E109" s="92">
        <v>-0.12</v>
      </c>
      <c r="F109" s="91">
        <v>2.21</v>
      </c>
      <c r="G109" s="98">
        <v>2.09</v>
      </c>
      <c r="H109" s="104">
        <v>3.54</v>
      </c>
      <c r="I109" s="110">
        <f t="shared" si="1"/>
        <v>4.5356250000000005</v>
      </c>
      <c r="J109" t="s">
        <v>1449</v>
      </c>
    </row>
    <row r="110" spans="1:10" x14ac:dyDescent="0.25">
      <c r="A110" t="s">
        <v>1102</v>
      </c>
      <c r="B110" s="43" t="s">
        <v>142</v>
      </c>
      <c r="C110" s="44">
        <v>66</v>
      </c>
      <c r="D110" s="44">
        <v>19.399999999999999</v>
      </c>
      <c r="E110" s="91">
        <v>1.73</v>
      </c>
      <c r="F110" s="91">
        <v>0.81</v>
      </c>
      <c r="G110" s="98">
        <v>2.54</v>
      </c>
      <c r="H110" s="104">
        <v>3.61</v>
      </c>
      <c r="I110" s="110">
        <f t="shared" si="1"/>
        <v>4.4851515151515144</v>
      </c>
      <c r="J110" t="s">
        <v>1449</v>
      </c>
    </row>
    <row r="111" spans="1:10" x14ac:dyDescent="0.25">
      <c r="A111" t="s">
        <v>946</v>
      </c>
      <c r="B111" s="40" t="s">
        <v>112</v>
      </c>
      <c r="C111" s="41">
        <v>80</v>
      </c>
      <c r="D111" s="41">
        <v>25.6</v>
      </c>
      <c r="E111" s="92">
        <v>-1.01</v>
      </c>
      <c r="F111" s="91">
        <v>2.0699999999999998</v>
      </c>
      <c r="G111" s="98">
        <v>1.06</v>
      </c>
      <c r="H111" s="104">
        <v>4.25</v>
      </c>
      <c r="I111" s="110">
        <f t="shared" si="1"/>
        <v>4.3562500000000002</v>
      </c>
      <c r="J111" t="s">
        <v>1449</v>
      </c>
    </row>
    <row r="112" spans="1:10" x14ac:dyDescent="0.25">
      <c r="A112" t="s">
        <v>924</v>
      </c>
      <c r="B112" s="43" t="s">
        <v>309</v>
      </c>
      <c r="C112" s="44">
        <v>82</v>
      </c>
      <c r="D112" s="44">
        <v>33.9</v>
      </c>
      <c r="E112" s="91">
        <v>1.26</v>
      </c>
      <c r="F112" s="92">
        <v>-1.08</v>
      </c>
      <c r="G112" s="98">
        <v>0.18</v>
      </c>
      <c r="H112" s="104">
        <v>4.3499999999999996</v>
      </c>
      <c r="I112" s="110">
        <f t="shared" si="1"/>
        <v>4.3499999999999996</v>
      </c>
      <c r="J112" t="s">
        <v>1449</v>
      </c>
    </row>
    <row r="113" spans="1:10" x14ac:dyDescent="0.25">
      <c r="A113" t="s">
        <v>1005</v>
      </c>
      <c r="B113" s="43" t="s">
        <v>19</v>
      </c>
      <c r="C113" s="44">
        <v>78</v>
      </c>
      <c r="D113" s="44">
        <v>30.3</v>
      </c>
      <c r="E113" s="92">
        <v>0.03</v>
      </c>
      <c r="F113" s="91">
        <v>0.59</v>
      </c>
      <c r="G113" s="98">
        <v>0.62</v>
      </c>
      <c r="H113" s="104">
        <v>4.12</v>
      </c>
      <c r="I113" s="110">
        <f t="shared" si="1"/>
        <v>4.3312820512820513</v>
      </c>
      <c r="J113" t="s">
        <v>1449</v>
      </c>
    </row>
    <row r="114" spans="1:10" x14ac:dyDescent="0.25">
      <c r="A114" t="s">
        <v>940</v>
      </c>
      <c r="B114" s="40" t="s">
        <v>19</v>
      </c>
      <c r="C114" s="41">
        <v>62</v>
      </c>
      <c r="D114" s="41">
        <v>24.2</v>
      </c>
      <c r="E114" s="92">
        <v>-0.78</v>
      </c>
      <c r="F114" s="91">
        <v>2.0699999999999998</v>
      </c>
      <c r="G114" s="98">
        <v>1.29</v>
      </c>
      <c r="H114" s="104">
        <v>3.26</v>
      </c>
      <c r="I114" s="110">
        <f t="shared" si="1"/>
        <v>4.3116129032258064</v>
      </c>
      <c r="J114" t="s">
        <v>1449</v>
      </c>
    </row>
    <row r="115" spans="1:10" x14ac:dyDescent="0.25">
      <c r="A115" t="s">
        <v>980</v>
      </c>
      <c r="B115" s="43" t="s">
        <v>70</v>
      </c>
      <c r="C115" s="44">
        <v>35</v>
      </c>
      <c r="D115" s="44">
        <v>28.2</v>
      </c>
      <c r="E115" s="91">
        <v>3.37</v>
      </c>
      <c r="F115" s="95">
        <v>-2.86</v>
      </c>
      <c r="G115" s="98">
        <v>0.51</v>
      </c>
      <c r="H115" s="106">
        <v>1.81</v>
      </c>
      <c r="I115" s="110">
        <f t="shared" si="1"/>
        <v>4.2405714285714291</v>
      </c>
      <c r="J115" t="s">
        <v>1450</v>
      </c>
    </row>
    <row r="116" spans="1:10" x14ac:dyDescent="0.25">
      <c r="A116" t="s">
        <v>1155</v>
      </c>
      <c r="B116" s="43" t="s">
        <v>175</v>
      </c>
      <c r="C116" s="44">
        <v>40</v>
      </c>
      <c r="D116" s="44">
        <v>20.5</v>
      </c>
      <c r="E116" s="91">
        <v>2.0299999999999998</v>
      </c>
      <c r="F116" s="92">
        <v>-0.34</v>
      </c>
      <c r="G116" s="98">
        <v>1.69</v>
      </c>
      <c r="H116" s="104">
        <v>2.0099999999999998</v>
      </c>
      <c r="I116" s="110">
        <f t="shared" si="1"/>
        <v>4.1204999999999998</v>
      </c>
      <c r="J116" t="s">
        <v>1449</v>
      </c>
    </row>
    <row r="117" spans="1:10" x14ac:dyDescent="0.25">
      <c r="A117" t="s">
        <v>950</v>
      </c>
      <c r="B117" s="40" t="s">
        <v>283</v>
      </c>
      <c r="C117" s="41">
        <v>61</v>
      </c>
      <c r="D117" s="41">
        <v>26</v>
      </c>
      <c r="E117" s="92">
        <v>-1.32</v>
      </c>
      <c r="F117" s="91">
        <v>1.95</v>
      </c>
      <c r="G117" s="98">
        <v>0.63</v>
      </c>
      <c r="H117" s="104">
        <v>3.03</v>
      </c>
      <c r="I117" s="110">
        <f t="shared" si="1"/>
        <v>4.0731147540983601</v>
      </c>
      <c r="J117" t="s">
        <v>1449</v>
      </c>
    </row>
    <row r="118" spans="1:10" x14ac:dyDescent="0.25">
      <c r="A118" t="s">
        <v>1047</v>
      </c>
      <c r="B118" s="43" t="s">
        <v>232</v>
      </c>
      <c r="C118" s="44">
        <v>79</v>
      </c>
      <c r="D118" s="44">
        <v>38.200000000000003</v>
      </c>
      <c r="E118" s="91">
        <v>0.45</v>
      </c>
      <c r="F118" s="92">
        <v>-0.62</v>
      </c>
      <c r="G118" s="100">
        <v>-0.17</v>
      </c>
      <c r="H118" s="104">
        <v>3.92</v>
      </c>
      <c r="I118" s="110">
        <f t="shared" si="1"/>
        <v>4.0688607594936705</v>
      </c>
      <c r="J118" t="s">
        <v>1449</v>
      </c>
    </row>
    <row r="119" spans="1:10" x14ac:dyDescent="0.25">
      <c r="A119" t="s">
        <v>1228</v>
      </c>
      <c r="B119" s="43" t="s">
        <v>154</v>
      </c>
      <c r="C119" s="44">
        <v>59</v>
      </c>
      <c r="D119" s="44">
        <v>22.2</v>
      </c>
      <c r="E119" s="91">
        <v>1.95</v>
      </c>
      <c r="F119" s="92">
        <v>-1.01</v>
      </c>
      <c r="G119" s="98">
        <v>0.94</v>
      </c>
      <c r="H119" s="104">
        <v>2.86</v>
      </c>
      <c r="I119" s="110">
        <f t="shared" si="1"/>
        <v>3.9749152542372879</v>
      </c>
      <c r="J119" t="s">
        <v>1449</v>
      </c>
    </row>
    <row r="120" spans="1:10" x14ac:dyDescent="0.25">
      <c r="A120" t="s">
        <v>1235</v>
      </c>
      <c r="B120" s="40" t="s">
        <v>1533</v>
      </c>
      <c r="C120" s="41">
        <v>79</v>
      </c>
      <c r="D120" s="41">
        <v>22.5</v>
      </c>
      <c r="E120" s="91">
        <v>1.41</v>
      </c>
      <c r="F120" s="92">
        <v>-0.25</v>
      </c>
      <c r="G120" s="98">
        <v>1.1599999999999999</v>
      </c>
      <c r="H120" s="104">
        <v>3.7</v>
      </c>
      <c r="I120" s="110">
        <f t="shared" si="1"/>
        <v>3.8405063291139245</v>
      </c>
      <c r="J120" t="s">
        <v>1449</v>
      </c>
    </row>
    <row r="121" spans="1:10" x14ac:dyDescent="0.25">
      <c r="A121" t="s">
        <v>978</v>
      </c>
      <c r="B121" s="40" t="s">
        <v>245</v>
      </c>
      <c r="C121" s="41">
        <v>71</v>
      </c>
      <c r="D121" s="41">
        <v>28.9</v>
      </c>
      <c r="E121" s="92">
        <v>-0.19</v>
      </c>
      <c r="F121" s="92">
        <v>0.28000000000000003</v>
      </c>
      <c r="G121" s="98">
        <v>0.09</v>
      </c>
      <c r="H121" s="104">
        <v>3.2</v>
      </c>
      <c r="I121" s="110">
        <f t="shared" si="1"/>
        <v>3.6957746478873243</v>
      </c>
      <c r="J121" t="s">
        <v>1449</v>
      </c>
    </row>
    <row r="122" spans="1:10" x14ac:dyDescent="0.25">
      <c r="A122" t="s">
        <v>957</v>
      </c>
      <c r="B122" s="43" t="s">
        <v>197</v>
      </c>
      <c r="C122" s="44">
        <v>80</v>
      </c>
      <c r="D122" s="44">
        <v>27.2</v>
      </c>
      <c r="E122" s="91">
        <v>1.34</v>
      </c>
      <c r="F122" s="95">
        <v>-1.17</v>
      </c>
      <c r="G122" s="98">
        <v>0.17</v>
      </c>
      <c r="H122" s="104">
        <v>3.58</v>
      </c>
      <c r="I122" s="110">
        <f t="shared" si="1"/>
        <v>3.6695000000000002</v>
      </c>
      <c r="J122" t="s">
        <v>1449</v>
      </c>
    </row>
    <row r="123" spans="1:10" x14ac:dyDescent="0.25">
      <c r="A123" t="s">
        <v>1149</v>
      </c>
      <c r="B123" s="40" t="s">
        <v>1528</v>
      </c>
      <c r="C123" s="41">
        <v>58</v>
      </c>
      <c r="D123" s="41">
        <v>16.899999999999999</v>
      </c>
      <c r="E123" s="91">
        <v>1.85</v>
      </c>
      <c r="F123" s="92">
        <v>0.24</v>
      </c>
      <c r="G123" s="98">
        <v>2.09</v>
      </c>
      <c r="H123" s="104">
        <v>2.59</v>
      </c>
      <c r="I123" s="110">
        <f t="shared" si="1"/>
        <v>3.6617241379310346</v>
      </c>
      <c r="J123" t="s">
        <v>1449</v>
      </c>
    </row>
    <row r="124" spans="1:10" x14ac:dyDescent="0.25">
      <c r="A124" t="s">
        <v>1008</v>
      </c>
      <c r="B124" s="40" t="s">
        <v>90</v>
      </c>
      <c r="C124" s="41">
        <v>50</v>
      </c>
      <c r="D124" s="41">
        <v>18.5</v>
      </c>
      <c r="E124" s="92">
        <v>-0.89</v>
      </c>
      <c r="F124" s="91">
        <v>2.39</v>
      </c>
      <c r="G124" s="98">
        <v>1.5</v>
      </c>
      <c r="H124" s="104">
        <v>2.21</v>
      </c>
      <c r="I124" s="110">
        <f t="shared" si="1"/>
        <v>3.6244000000000001</v>
      </c>
      <c r="J124" t="s">
        <v>1449</v>
      </c>
    </row>
    <row r="125" spans="1:10" x14ac:dyDescent="0.25">
      <c r="A125" t="s">
        <v>1531</v>
      </c>
      <c r="B125" s="40" t="s">
        <v>44</v>
      </c>
      <c r="C125" s="41">
        <v>72</v>
      </c>
      <c r="D125" s="41">
        <v>17.7</v>
      </c>
      <c r="E125" s="91">
        <v>1.57</v>
      </c>
      <c r="F125" s="92">
        <v>0.15</v>
      </c>
      <c r="G125" s="98">
        <v>1.72</v>
      </c>
      <c r="H125" s="104">
        <v>3.18</v>
      </c>
      <c r="I125" s="110">
        <f t="shared" si="1"/>
        <v>3.6216666666666666</v>
      </c>
      <c r="J125" t="s">
        <v>1449</v>
      </c>
    </row>
    <row r="126" spans="1:10" x14ac:dyDescent="0.25">
      <c r="A126" t="s">
        <v>1536</v>
      </c>
      <c r="B126" s="40" t="s">
        <v>97</v>
      </c>
      <c r="C126" s="41">
        <v>73</v>
      </c>
      <c r="D126" s="41">
        <v>20.100000000000001</v>
      </c>
      <c r="E126" s="92">
        <v>-0.2</v>
      </c>
      <c r="F126" s="91">
        <v>1.32</v>
      </c>
      <c r="G126" s="98">
        <v>1.1200000000000001</v>
      </c>
      <c r="H126" s="104">
        <v>3.12</v>
      </c>
      <c r="I126" s="110">
        <f t="shared" si="1"/>
        <v>3.5046575342465753</v>
      </c>
      <c r="J126" t="s">
        <v>1449</v>
      </c>
    </row>
    <row r="127" spans="1:10" x14ac:dyDescent="0.25">
      <c r="A127" t="s">
        <v>1277</v>
      </c>
      <c r="B127" s="43" t="s">
        <v>154</v>
      </c>
      <c r="C127" s="44">
        <v>77</v>
      </c>
      <c r="D127" s="44">
        <v>33.200000000000003</v>
      </c>
      <c r="E127" s="91">
        <v>1.53</v>
      </c>
      <c r="F127" s="95">
        <v>-1.94</v>
      </c>
      <c r="G127" s="100">
        <v>-0.41</v>
      </c>
      <c r="H127" s="104">
        <v>3.28</v>
      </c>
      <c r="I127" s="110">
        <f t="shared" si="1"/>
        <v>3.4929870129870126</v>
      </c>
      <c r="J127" t="s">
        <v>1450</v>
      </c>
    </row>
    <row r="128" spans="1:10" x14ac:dyDescent="0.25">
      <c r="A128" t="s">
        <v>1064</v>
      </c>
      <c r="B128" s="40" t="s">
        <v>175</v>
      </c>
      <c r="C128" s="41">
        <v>78</v>
      </c>
      <c r="D128" s="41">
        <v>16.100000000000001</v>
      </c>
      <c r="E128" s="91">
        <v>0.1</v>
      </c>
      <c r="F128" s="91">
        <v>1.81</v>
      </c>
      <c r="G128" s="98">
        <v>1.91</v>
      </c>
      <c r="H128" s="104">
        <v>3.31</v>
      </c>
      <c r="I128" s="110">
        <f t="shared" si="1"/>
        <v>3.47974358974359</v>
      </c>
      <c r="J128" t="s">
        <v>1449</v>
      </c>
    </row>
    <row r="129" spans="1:10" x14ac:dyDescent="0.25">
      <c r="A129" t="s">
        <v>1075</v>
      </c>
      <c r="B129" s="40" t="s">
        <v>269</v>
      </c>
      <c r="C129" s="41">
        <v>81</v>
      </c>
      <c r="D129" s="41">
        <v>30.7</v>
      </c>
      <c r="E129" s="92">
        <v>-0.25</v>
      </c>
      <c r="F129" s="92">
        <v>0.05</v>
      </c>
      <c r="G129" s="100">
        <v>-0.2</v>
      </c>
      <c r="H129" s="104">
        <v>3.41</v>
      </c>
      <c r="I129" s="110">
        <f t="shared" si="1"/>
        <v>3.4520987654320989</v>
      </c>
      <c r="J129" t="s">
        <v>1450</v>
      </c>
    </row>
    <row r="130" spans="1:10" x14ac:dyDescent="0.25">
      <c r="A130" t="s">
        <v>1537</v>
      </c>
      <c r="B130" s="43" t="s">
        <v>44</v>
      </c>
      <c r="C130" s="44">
        <v>51</v>
      </c>
      <c r="D130" s="44">
        <v>19.3</v>
      </c>
      <c r="E130" s="91">
        <v>0.89</v>
      </c>
      <c r="F130" s="92">
        <v>0.21</v>
      </c>
      <c r="G130" s="98">
        <v>1.1000000000000001</v>
      </c>
      <c r="H130" s="104">
        <v>2.12</v>
      </c>
      <c r="I130" s="110">
        <f t="shared" ref="I130:I193" si="2">H130*82/C130</f>
        <v>3.4086274509803922</v>
      </c>
      <c r="J130" t="s">
        <v>1449</v>
      </c>
    </row>
    <row r="131" spans="1:10" x14ac:dyDescent="0.25">
      <c r="A131" t="s">
        <v>1150</v>
      </c>
      <c r="B131" s="40" t="s">
        <v>55</v>
      </c>
      <c r="C131" s="41">
        <v>58</v>
      </c>
      <c r="D131" s="41">
        <v>24.4</v>
      </c>
      <c r="E131" s="95">
        <v>-2.02</v>
      </c>
      <c r="F131" s="91">
        <v>2.39</v>
      </c>
      <c r="G131" s="98">
        <v>0.37</v>
      </c>
      <c r="H131" s="104">
        <v>2.39</v>
      </c>
      <c r="I131" s="110">
        <f t="shared" si="2"/>
        <v>3.3789655172413795</v>
      </c>
      <c r="J131" t="s">
        <v>1449</v>
      </c>
    </row>
    <row r="132" spans="1:10" x14ac:dyDescent="0.25">
      <c r="A132" t="s">
        <v>1282</v>
      </c>
      <c r="B132" s="40" t="s">
        <v>44</v>
      </c>
      <c r="C132" s="41">
        <v>70</v>
      </c>
      <c r="D132" s="41">
        <v>29.6</v>
      </c>
      <c r="E132" s="91">
        <v>1.38</v>
      </c>
      <c r="F132" s="95">
        <v>-1.45</v>
      </c>
      <c r="G132" s="100">
        <v>-7.0000000000000007E-2</v>
      </c>
      <c r="H132" s="104">
        <v>2.87</v>
      </c>
      <c r="I132" s="110">
        <f t="shared" si="2"/>
        <v>3.3620000000000001</v>
      </c>
      <c r="J132" t="s">
        <v>1450</v>
      </c>
    </row>
    <row r="133" spans="1:10" x14ac:dyDescent="0.25">
      <c r="A133" t="s">
        <v>906</v>
      </c>
      <c r="B133" s="40" t="s">
        <v>21</v>
      </c>
      <c r="C133" s="41">
        <v>53</v>
      </c>
      <c r="D133" s="41">
        <v>25</v>
      </c>
      <c r="E133" s="92">
        <v>-1.45</v>
      </c>
      <c r="F133" s="91">
        <v>1.71</v>
      </c>
      <c r="G133" s="98">
        <v>0.26</v>
      </c>
      <c r="H133" s="104">
        <v>2.12</v>
      </c>
      <c r="I133" s="110">
        <f t="shared" si="2"/>
        <v>3.2800000000000002</v>
      </c>
      <c r="J133" t="s">
        <v>1449</v>
      </c>
    </row>
    <row r="134" spans="1:10" x14ac:dyDescent="0.25">
      <c r="A134" t="s">
        <v>1187</v>
      </c>
      <c r="B134" s="40" t="s">
        <v>197</v>
      </c>
      <c r="C134" s="41">
        <v>62</v>
      </c>
      <c r="D134" s="41">
        <v>31.1</v>
      </c>
      <c r="E134" s="92">
        <v>-0.45</v>
      </c>
      <c r="F134" s="92">
        <v>0.06</v>
      </c>
      <c r="G134" s="100">
        <v>-0.39</v>
      </c>
      <c r="H134" s="104">
        <v>2.46</v>
      </c>
      <c r="I134" s="110">
        <f t="shared" si="2"/>
        <v>3.2535483870967741</v>
      </c>
      <c r="J134" t="s">
        <v>1450</v>
      </c>
    </row>
    <row r="135" spans="1:10" x14ac:dyDescent="0.25">
      <c r="A135" t="s">
        <v>929</v>
      </c>
      <c r="B135" s="43" t="s">
        <v>269</v>
      </c>
      <c r="C135" s="44">
        <v>81</v>
      </c>
      <c r="D135" s="44">
        <v>26.6</v>
      </c>
      <c r="E135" s="91">
        <v>0.53</v>
      </c>
      <c r="F135" s="92">
        <v>-0.55000000000000004</v>
      </c>
      <c r="G135" s="100">
        <v>-0.02</v>
      </c>
      <c r="H135" s="104">
        <v>3.2</v>
      </c>
      <c r="I135" s="110">
        <f t="shared" si="2"/>
        <v>3.2395061728395067</v>
      </c>
      <c r="J135" t="s">
        <v>1449</v>
      </c>
    </row>
    <row r="136" spans="1:10" x14ac:dyDescent="0.25">
      <c r="A136" t="s">
        <v>1053</v>
      </c>
      <c r="B136" s="40" t="s">
        <v>175</v>
      </c>
      <c r="C136" s="41">
        <v>58</v>
      </c>
      <c r="D136" s="41">
        <v>18.600000000000001</v>
      </c>
      <c r="E136" s="91">
        <v>1.62</v>
      </c>
      <c r="F136" s="92">
        <v>-0.43</v>
      </c>
      <c r="G136" s="98">
        <v>1.19</v>
      </c>
      <c r="H136" s="104">
        <v>2.29</v>
      </c>
      <c r="I136" s="110">
        <f t="shared" si="2"/>
        <v>3.2375862068965517</v>
      </c>
      <c r="J136" t="s">
        <v>1449</v>
      </c>
    </row>
    <row r="137" spans="1:10" x14ac:dyDescent="0.25">
      <c r="A137" t="s">
        <v>1142</v>
      </c>
      <c r="B137" s="43" t="s">
        <v>142</v>
      </c>
      <c r="C137" s="44">
        <v>32</v>
      </c>
      <c r="D137" s="44">
        <v>19.8</v>
      </c>
      <c r="E137" s="95">
        <v>-2.86</v>
      </c>
      <c r="F137" s="91">
        <v>3.83</v>
      </c>
      <c r="G137" s="98">
        <v>0.97</v>
      </c>
      <c r="H137" s="106">
        <v>1.24</v>
      </c>
      <c r="I137" s="110">
        <f t="shared" si="2"/>
        <v>3.1774999999999998</v>
      </c>
      <c r="J137" t="s">
        <v>1450</v>
      </c>
    </row>
    <row r="138" spans="1:10" x14ac:dyDescent="0.25">
      <c r="A138" t="s">
        <v>1547</v>
      </c>
      <c r="B138" s="43" t="s">
        <v>154</v>
      </c>
      <c r="C138" s="44">
        <v>15</v>
      </c>
      <c r="D138" s="44">
        <v>20.9</v>
      </c>
      <c r="E138" s="91">
        <v>1.58</v>
      </c>
      <c r="F138" s="95">
        <v>-1.2</v>
      </c>
      <c r="G138" s="98">
        <v>0.38</v>
      </c>
      <c r="H138" s="106">
        <v>0.57999999999999996</v>
      </c>
      <c r="I138" s="110">
        <f t="shared" si="2"/>
        <v>3.1706666666666665</v>
      </c>
      <c r="J138" t="s">
        <v>1450</v>
      </c>
    </row>
    <row r="139" spans="1:10" x14ac:dyDescent="0.25">
      <c r="A139" t="s">
        <v>1226</v>
      </c>
      <c r="B139" s="40" t="s">
        <v>1520</v>
      </c>
      <c r="C139" s="41">
        <v>45</v>
      </c>
      <c r="D139" s="41">
        <v>19</v>
      </c>
      <c r="E139" s="92">
        <v>-0.2</v>
      </c>
      <c r="F139" s="91">
        <v>1.18</v>
      </c>
      <c r="G139" s="98">
        <v>0.98</v>
      </c>
      <c r="H139" s="106">
        <v>1.73</v>
      </c>
      <c r="I139" s="110">
        <f t="shared" si="2"/>
        <v>3.1524444444444439</v>
      </c>
      <c r="J139" t="s">
        <v>1449</v>
      </c>
    </row>
    <row r="140" spans="1:10" x14ac:dyDescent="0.25">
      <c r="A140" t="s">
        <v>952</v>
      </c>
      <c r="B140" s="40" t="s">
        <v>334</v>
      </c>
      <c r="C140" s="41">
        <v>73</v>
      </c>
      <c r="D140" s="41">
        <v>34.700000000000003</v>
      </c>
      <c r="E140" s="92">
        <v>-0.61</v>
      </c>
      <c r="F140" s="92">
        <v>0.08</v>
      </c>
      <c r="G140" s="100">
        <v>-0.53</v>
      </c>
      <c r="H140" s="104">
        <v>2.76</v>
      </c>
      <c r="I140" s="110">
        <f t="shared" si="2"/>
        <v>3.1002739726027397</v>
      </c>
      <c r="J140" t="s">
        <v>1450</v>
      </c>
    </row>
    <row r="141" spans="1:10" x14ac:dyDescent="0.25">
      <c r="A141" t="s">
        <v>1549</v>
      </c>
      <c r="B141" s="40" t="s">
        <v>122</v>
      </c>
      <c r="C141" s="41">
        <v>78</v>
      </c>
      <c r="D141" s="41">
        <v>28.1</v>
      </c>
      <c r="E141" s="91">
        <v>1.43</v>
      </c>
      <c r="F141" s="95">
        <v>-1.68</v>
      </c>
      <c r="G141" s="100">
        <v>-0.25</v>
      </c>
      <c r="H141" s="104">
        <v>2.82</v>
      </c>
      <c r="I141" s="110">
        <f t="shared" si="2"/>
        <v>2.9646153846153842</v>
      </c>
      <c r="J141" t="s">
        <v>1450</v>
      </c>
    </row>
    <row r="142" spans="1:10" x14ac:dyDescent="0.25">
      <c r="A142" t="s">
        <v>949</v>
      </c>
      <c r="B142" s="40" t="s">
        <v>197</v>
      </c>
      <c r="C142" s="41">
        <v>82</v>
      </c>
      <c r="D142" s="41">
        <v>21.6</v>
      </c>
      <c r="E142" s="92">
        <v>-1.18</v>
      </c>
      <c r="F142" s="91">
        <v>1.35</v>
      </c>
      <c r="G142" s="98">
        <v>0.17</v>
      </c>
      <c r="H142" s="104">
        <v>2.92</v>
      </c>
      <c r="I142" s="110">
        <f t="shared" si="2"/>
        <v>2.92</v>
      </c>
      <c r="J142" t="s">
        <v>1449</v>
      </c>
    </row>
    <row r="143" spans="1:10" x14ac:dyDescent="0.25">
      <c r="A143" t="s">
        <v>1307</v>
      </c>
      <c r="B143" s="40" t="s">
        <v>258</v>
      </c>
      <c r="C143" s="41">
        <v>61</v>
      </c>
      <c r="D143" s="41">
        <v>11.3</v>
      </c>
      <c r="E143" s="91">
        <v>2.16</v>
      </c>
      <c r="F143" s="91">
        <v>0.61</v>
      </c>
      <c r="G143" s="98">
        <v>2.77</v>
      </c>
      <c r="H143" s="104">
        <v>2.16</v>
      </c>
      <c r="I143" s="110">
        <f t="shared" si="2"/>
        <v>2.9036065573770493</v>
      </c>
      <c r="J143" t="s">
        <v>1449</v>
      </c>
    </row>
    <row r="144" spans="1:10" x14ac:dyDescent="0.25">
      <c r="A144" t="s">
        <v>1023</v>
      </c>
      <c r="B144" s="40" t="s">
        <v>122</v>
      </c>
      <c r="C144" s="41">
        <v>66</v>
      </c>
      <c r="D144" s="41">
        <v>25.4</v>
      </c>
      <c r="E144" s="92">
        <v>-0.32</v>
      </c>
      <c r="F144" s="92">
        <v>0.25</v>
      </c>
      <c r="G144" s="100">
        <v>-7.0000000000000007E-2</v>
      </c>
      <c r="H144" s="104">
        <v>2.31</v>
      </c>
      <c r="I144" s="110">
        <f t="shared" si="2"/>
        <v>2.87</v>
      </c>
      <c r="J144" t="s">
        <v>1450</v>
      </c>
    </row>
    <row r="145" spans="1:10" x14ac:dyDescent="0.25">
      <c r="A145" t="s">
        <v>1097</v>
      </c>
      <c r="B145" s="40" t="s">
        <v>162</v>
      </c>
      <c r="C145" s="41">
        <v>69</v>
      </c>
      <c r="D145" s="41">
        <v>17.2</v>
      </c>
      <c r="E145" s="92">
        <v>-0.57999999999999996</v>
      </c>
      <c r="F145" s="91">
        <v>1.44</v>
      </c>
      <c r="G145" s="98">
        <v>0.86</v>
      </c>
      <c r="H145" s="104">
        <v>2.36</v>
      </c>
      <c r="I145" s="110">
        <f t="shared" si="2"/>
        <v>2.80463768115942</v>
      </c>
      <c r="J145" t="s">
        <v>1449</v>
      </c>
    </row>
    <row r="146" spans="1:10" x14ac:dyDescent="0.25">
      <c r="A146" t="s">
        <v>1052</v>
      </c>
      <c r="B146" s="40" t="s">
        <v>162</v>
      </c>
      <c r="C146" s="41">
        <v>80</v>
      </c>
      <c r="D146" s="41">
        <v>31.1</v>
      </c>
      <c r="E146" s="92">
        <v>-1.53</v>
      </c>
      <c r="F146" s="91">
        <v>0.97</v>
      </c>
      <c r="G146" s="100">
        <v>-0.56000000000000005</v>
      </c>
      <c r="H146" s="104">
        <v>2.73</v>
      </c>
      <c r="I146" s="110">
        <f t="shared" si="2"/>
        <v>2.7982499999999999</v>
      </c>
      <c r="J146" t="s">
        <v>1449</v>
      </c>
    </row>
    <row r="147" spans="1:10" x14ac:dyDescent="0.25">
      <c r="A147" t="s">
        <v>1542</v>
      </c>
      <c r="B147" s="43" t="s">
        <v>283</v>
      </c>
      <c r="C147" s="44">
        <v>81</v>
      </c>
      <c r="D147" s="44">
        <v>17.600000000000001</v>
      </c>
      <c r="E147" s="92">
        <v>-1.21</v>
      </c>
      <c r="F147" s="91">
        <v>1.95</v>
      </c>
      <c r="G147" s="98">
        <v>0.74</v>
      </c>
      <c r="H147" s="104">
        <v>2.76</v>
      </c>
      <c r="I147" s="110">
        <f t="shared" si="2"/>
        <v>2.7940740740740742</v>
      </c>
      <c r="J147" t="s">
        <v>1449</v>
      </c>
    </row>
    <row r="148" spans="1:10" x14ac:dyDescent="0.25">
      <c r="A148" t="s">
        <v>992</v>
      </c>
      <c r="B148" s="43" t="s">
        <v>80</v>
      </c>
      <c r="C148" s="44">
        <v>80</v>
      </c>
      <c r="D148" s="44">
        <v>16.899999999999999</v>
      </c>
      <c r="E148" s="92">
        <v>-1.67</v>
      </c>
      <c r="F148" s="91">
        <v>2.67</v>
      </c>
      <c r="G148" s="98">
        <v>1</v>
      </c>
      <c r="H148" s="104">
        <v>2.71</v>
      </c>
      <c r="I148" s="110">
        <f t="shared" si="2"/>
        <v>2.7777500000000002</v>
      </c>
      <c r="J148" t="s">
        <v>1449</v>
      </c>
    </row>
    <row r="149" spans="1:10" x14ac:dyDescent="0.25">
      <c r="A149" t="s">
        <v>1221</v>
      </c>
      <c r="B149" s="43" t="s">
        <v>295</v>
      </c>
      <c r="C149" s="44">
        <v>68</v>
      </c>
      <c r="D149" s="44">
        <v>32</v>
      </c>
      <c r="E149" s="91">
        <v>1.25</v>
      </c>
      <c r="F149" s="95">
        <v>-2</v>
      </c>
      <c r="G149" s="100">
        <v>-0.75</v>
      </c>
      <c r="H149" s="104">
        <v>2.2799999999999998</v>
      </c>
      <c r="I149" s="110">
        <f t="shared" si="2"/>
        <v>2.749411764705882</v>
      </c>
      <c r="J149" t="s">
        <v>1450</v>
      </c>
    </row>
    <row r="150" spans="1:10" x14ac:dyDescent="0.25">
      <c r="A150" t="s">
        <v>1141</v>
      </c>
      <c r="B150" s="40" t="s">
        <v>70</v>
      </c>
      <c r="C150" s="41">
        <v>69</v>
      </c>
      <c r="D150" s="41">
        <v>30.3</v>
      </c>
      <c r="E150" s="91">
        <v>1.75</v>
      </c>
      <c r="F150" s="95">
        <v>-2.38</v>
      </c>
      <c r="G150" s="100">
        <v>-0.63</v>
      </c>
      <c r="H150" s="104">
        <v>2.2999999999999998</v>
      </c>
      <c r="I150" s="110">
        <f t="shared" si="2"/>
        <v>2.7333333333333334</v>
      </c>
      <c r="J150" t="s">
        <v>1450</v>
      </c>
    </row>
    <row r="151" spans="1:10" ht="15.75" thickBot="1" x14ac:dyDescent="0.3">
      <c r="A151" s="3" t="s">
        <v>1114</v>
      </c>
      <c r="B151" s="52" t="s">
        <v>21</v>
      </c>
      <c r="C151" s="53">
        <v>55</v>
      </c>
      <c r="D151" s="53">
        <v>26.9</v>
      </c>
      <c r="E151" s="94">
        <v>-0.25</v>
      </c>
      <c r="F151" s="94">
        <v>-7.0000000000000007E-2</v>
      </c>
      <c r="G151" s="102">
        <v>-0.32</v>
      </c>
      <c r="H151" s="108">
        <v>1.83</v>
      </c>
      <c r="I151" s="112">
        <f t="shared" si="2"/>
        <v>2.7283636363636363</v>
      </c>
      <c r="J151" s="3" t="s">
        <v>1450</v>
      </c>
    </row>
    <row r="152" spans="1:10" x14ac:dyDescent="0.25">
      <c r="A152" t="s">
        <v>1203</v>
      </c>
      <c r="B152" s="40" t="s">
        <v>21</v>
      </c>
      <c r="C152" s="41">
        <v>58</v>
      </c>
      <c r="D152" s="41">
        <v>22.6</v>
      </c>
      <c r="E152" s="92">
        <v>-1.53</v>
      </c>
      <c r="F152" s="91">
        <v>1.57</v>
      </c>
      <c r="G152" s="100">
        <v>0.04</v>
      </c>
      <c r="H152" s="106">
        <v>1.92</v>
      </c>
      <c r="I152" s="113">
        <f t="shared" si="2"/>
        <v>2.7144827586206897</v>
      </c>
      <c r="J152" s="1" t="s">
        <v>1450</v>
      </c>
    </row>
    <row r="153" spans="1:10" x14ac:dyDescent="0.25">
      <c r="A153" t="s">
        <v>1339</v>
      </c>
      <c r="B153" s="43" t="s">
        <v>112</v>
      </c>
      <c r="C153" s="44">
        <v>31</v>
      </c>
      <c r="D153" s="44">
        <v>26.8</v>
      </c>
      <c r="E153" s="92">
        <v>-1.72</v>
      </c>
      <c r="F153" s="91">
        <v>1.36</v>
      </c>
      <c r="G153" s="100">
        <v>-0.36</v>
      </c>
      <c r="H153" s="106">
        <v>1</v>
      </c>
      <c r="I153" s="113">
        <f t="shared" si="2"/>
        <v>2.6451612903225805</v>
      </c>
      <c r="J153" s="1" t="s">
        <v>1450</v>
      </c>
    </row>
    <row r="154" spans="1:10" x14ac:dyDescent="0.25">
      <c r="A154" t="s">
        <v>1300</v>
      </c>
      <c r="B154" s="40" t="s">
        <v>154</v>
      </c>
      <c r="C154" s="41">
        <v>39</v>
      </c>
      <c r="D154" s="41">
        <v>18.899999999999999</v>
      </c>
      <c r="E154" s="95">
        <v>-2.41</v>
      </c>
      <c r="F154" s="91">
        <v>2.57</v>
      </c>
      <c r="G154" s="98">
        <v>0.16</v>
      </c>
      <c r="H154" s="106">
        <v>1.23</v>
      </c>
      <c r="I154" s="113">
        <f t="shared" si="2"/>
        <v>2.586153846153846</v>
      </c>
      <c r="J154" s="1" t="s">
        <v>1450</v>
      </c>
    </row>
    <row r="155" spans="1:10" x14ac:dyDescent="0.25">
      <c r="A155" t="s">
        <v>1095</v>
      </c>
      <c r="B155" s="43" t="s">
        <v>1551</v>
      </c>
      <c r="C155" s="44">
        <v>79</v>
      </c>
      <c r="D155" s="44">
        <v>25</v>
      </c>
      <c r="E155" s="91">
        <v>0.51</v>
      </c>
      <c r="F155" s="92">
        <v>-0.8</v>
      </c>
      <c r="G155" s="100">
        <v>-0.28999999999999998</v>
      </c>
      <c r="H155" s="104">
        <v>2.41</v>
      </c>
      <c r="I155" s="113">
        <f t="shared" si="2"/>
        <v>2.5015189873417722</v>
      </c>
      <c r="J155" s="1" t="s">
        <v>1450</v>
      </c>
    </row>
    <row r="156" spans="1:10" x14ac:dyDescent="0.25">
      <c r="A156" t="s">
        <v>1336</v>
      </c>
      <c r="B156" s="43" t="s">
        <v>197</v>
      </c>
      <c r="C156" s="44">
        <v>44</v>
      </c>
      <c r="D156" s="44">
        <v>19.7</v>
      </c>
      <c r="E156" s="91">
        <v>2</v>
      </c>
      <c r="F156" s="95">
        <v>-1.89</v>
      </c>
      <c r="G156" s="98">
        <v>0.11</v>
      </c>
      <c r="H156" s="106">
        <v>1.34</v>
      </c>
      <c r="I156" s="113">
        <f t="shared" si="2"/>
        <v>2.4972727272727275</v>
      </c>
      <c r="J156" s="1" t="s">
        <v>1450</v>
      </c>
    </row>
    <row r="157" spans="1:10" x14ac:dyDescent="0.25">
      <c r="A157" t="s">
        <v>1287</v>
      </c>
      <c r="B157" s="40" t="s">
        <v>31</v>
      </c>
      <c r="C157" s="41">
        <v>73</v>
      </c>
      <c r="D157" s="41">
        <v>29</v>
      </c>
      <c r="E157" s="92">
        <v>-1.52</v>
      </c>
      <c r="F157" s="91">
        <v>0.98</v>
      </c>
      <c r="G157" s="100">
        <v>-0.54</v>
      </c>
      <c r="H157" s="104">
        <v>2.2200000000000002</v>
      </c>
      <c r="I157" s="113">
        <f t="shared" si="2"/>
        <v>2.4936986301369868</v>
      </c>
      <c r="J157" s="1" t="s">
        <v>1450</v>
      </c>
    </row>
    <row r="158" spans="1:10" x14ac:dyDescent="0.25">
      <c r="A158" t="s">
        <v>1268</v>
      </c>
      <c r="B158" s="40" t="s">
        <v>55</v>
      </c>
      <c r="C158" s="41">
        <v>30</v>
      </c>
      <c r="D158" s="41">
        <v>33.299999999999997</v>
      </c>
      <c r="E158" s="91">
        <v>0.99</v>
      </c>
      <c r="F158" s="95">
        <v>-1.92</v>
      </c>
      <c r="G158" s="100">
        <v>-0.93</v>
      </c>
      <c r="H158" s="106">
        <v>0.89</v>
      </c>
      <c r="I158" s="113">
        <f t="shared" si="2"/>
        <v>2.432666666666667</v>
      </c>
      <c r="J158" s="1" t="s">
        <v>1450</v>
      </c>
    </row>
    <row r="159" spans="1:10" x14ac:dyDescent="0.25">
      <c r="A159" t="s">
        <v>1548</v>
      </c>
      <c r="B159" s="43" t="s">
        <v>1520</v>
      </c>
      <c r="C159" s="44">
        <v>73</v>
      </c>
      <c r="D159" s="44">
        <v>22.2</v>
      </c>
      <c r="E159" s="92">
        <v>-0.63</v>
      </c>
      <c r="F159" s="92">
        <v>0.42</v>
      </c>
      <c r="G159" s="100">
        <v>-0.21</v>
      </c>
      <c r="H159" s="104">
        <v>2.11</v>
      </c>
      <c r="I159" s="113">
        <f t="shared" si="2"/>
        <v>2.3701369863013695</v>
      </c>
      <c r="J159" s="1" t="s">
        <v>1450</v>
      </c>
    </row>
    <row r="160" spans="1:10" x14ac:dyDescent="0.25">
      <c r="A160" t="s">
        <v>1104</v>
      </c>
      <c r="B160" s="40" t="s">
        <v>269</v>
      </c>
      <c r="C160" s="41">
        <v>82</v>
      </c>
      <c r="D160" s="41">
        <v>22</v>
      </c>
      <c r="E160" s="91">
        <v>0.49</v>
      </c>
      <c r="F160" s="92">
        <v>-0.78</v>
      </c>
      <c r="G160" s="100">
        <v>-0.28999999999999998</v>
      </c>
      <c r="H160" s="104">
        <v>2.34</v>
      </c>
      <c r="I160" s="113">
        <f t="shared" si="2"/>
        <v>2.34</v>
      </c>
      <c r="J160" s="1" t="s">
        <v>1450</v>
      </c>
    </row>
    <row r="161" spans="1:10" x14ac:dyDescent="0.25">
      <c r="A161" t="s">
        <v>1544</v>
      </c>
      <c r="B161" s="40" t="s">
        <v>90</v>
      </c>
      <c r="C161" s="41">
        <v>26</v>
      </c>
      <c r="D161" s="41">
        <v>16.5</v>
      </c>
      <c r="E161" s="95">
        <v>-1.96</v>
      </c>
      <c r="F161" s="91">
        <v>2.46</v>
      </c>
      <c r="G161" s="98">
        <v>0.5</v>
      </c>
      <c r="H161" s="106">
        <v>0.73</v>
      </c>
      <c r="I161" s="113">
        <f t="shared" si="2"/>
        <v>2.3023076923076924</v>
      </c>
      <c r="J161" s="1" t="s">
        <v>1450</v>
      </c>
    </row>
    <row r="162" spans="1:10" x14ac:dyDescent="0.25">
      <c r="A162" t="s">
        <v>1557</v>
      </c>
      <c r="B162" s="40" t="s">
        <v>97</v>
      </c>
      <c r="C162" s="41">
        <v>73</v>
      </c>
      <c r="D162" s="41">
        <v>26.5</v>
      </c>
      <c r="E162" s="91">
        <v>2.38</v>
      </c>
      <c r="F162" s="95">
        <v>-2.96</v>
      </c>
      <c r="G162" s="100">
        <v>-0.57999999999999996</v>
      </c>
      <c r="H162" s="104">
        <v>2.02</v>
      </c>
      <c r="I162" s="113">
        <f t="shared" si="2"/>
        <v>2.2690410958904113</v>
      </c>
      <c r="J162" s="1" t="s">
        <v>1450</v>
      </c>
    </row>
    <row r="163" spans="1:10" x14ac:dyDescent="0.25">
      <c r="A163" s="4" t="s">
        <v>1093</v>
      </c>
      <c r="B163" s="58" t="s">
        <v>21</v>
      </c>
      <c r="C163" s="60">
        <v>42</v>
      </c>
      <c r="D163" s="60">
        <v>19.100000000000001</v>
      </c>
      <c r="E163" s="96">
        <v>-2.77</v>
      </c>
      <c r="F163" s="97">
        <v>2.83</v>
      </c>
      <c r="G163" s="99">
        <v>0.06</v>
      </c>
      <c r="H163" s="107">
        <v>1.1599999999999999</v>
      </c>
      <c r="I163" s="114">
        <f t="shared" si="2"/>
        <v>2.2647619047619045</v>
      </c>
      <c r="J163" s="1" t="s">
        <v>1450</v>
      </c>
    </row>
    <row r="164" spans="1:10" x14ac:dyDescent="0.25">
      <c r="A164" t="s">
        <v>1546</v>
      </c>
      <c r="B164" s="40" t="s">
        <v>112</v>
      </c>
      <c r="C164" s="41">
        <v>45</v>
      </c>
      <c r="D164" s="41">
        <v>16.100000000000001</v>
      </c>
      <c r="E164" s="92">
        <v>-1.02</v>
      </c>
      <c r="F164" s="91">
        <v>1.45</v>
      </c>
      <c r="G164" s="98">
        <v>0.43</v>
      </c>
      <c r="H164" s="106">
        <v>1.22</v>
      </c>
      <c r="I164" s="113">
        <f t="shared" si="2"/>
        <v>2.2231111111111108</v>
      </c>
      <c r="J164" s="1" t="s">
        <v>1450</v>
      </c>
    </row>
    <row r="165" spans="1:10" x14ac:dyDescent="0.25">
      <c r="A165" t="s">
        <v>1169</v>
      </c>
      <c r="B165" s="40" t="s">
        <v>1520</v>
      </c>
      <c r="C165" s="41">
        <v>76</v>
      </c>
      <c r="D165" s="41">
        <v>26</v>
      </c>
      <c r="E165" s="92">
        <v>-0.11</v>
      </c>
      <c r="F165" s="92">
        <v>-0.49</v>
      </c>
      <c r="G165" s="100">
        <v>-0.6</v>
      </c>
      <c r="H165" s="104">
        <v>2.0499999999999998</v>
      </c>
      <c r="I165" s="113">
        <f t="shared" si="2"/>
        <v>2.2118421052631576</v>
      </c>
      <c r="J165" s="1" t="s">
        <v>1450</v>
      </c>
    </row>
    <row r="166" spans="1:10" x14ac:dyDescent="0.25">
      <c r="A166" t="s">
        <v>953</v>
      </c>
      <c r="B166" s="43" t="s">
        <v>70</v>
      </c>
      <c r="C166" s="44">
        <v>74</v>
      </c>
      <c r="D166" s="44">
        <v>23.4</v>
      </c>
      <c r="E166" s="92">
        <v>-0.74</v>
      </c>
      <c r="F166" s="92">
        <v>0.15</v>
      </c>
      <c r="G166" s="100">
        <v>-0.59</v>
      </c>
      <c r="H166" s="106">
        <v>1.93</v>
      </c>
      <c r="I166" s="113">
        <f t="shared" si="2"/>
        <v>2.1386486486486485</v>
      </c>
      <c r="J166" s="1" t="s">
        <v>1450</v>
      </c>
    </row>
    <row r="167" spans="1:10" x14ac:dyDescent="0.25">
      <c r="A167" t="s">
        <v>930</v>
      </c>
      <c r="B167" s="43" t="s">
        <v>122</v>
      </c>
      <c r="C167" s="44">
        <v>73</v>
      </c>
      <c r="D167" s="44">
        <v>30.2</v>
      </c>
      <c r="E167" s="95">
        <v>-2.54</v>
      </c>
      <c r="F167" s="91">
        <v>1.61</v>
      </c>
      <c r="G167" s="100">
        <v>-0.93</v>
      </c>
      <c r="H167" s="106">
        <v>1.9</v>
      </c>
      <c r="I167" s="113">
        <f t="shared" si="2"/>
        <v>2.1342465753424653</v>
      </c>
      <c r="J167" s="1" t="s">
        <v>1450</v>
      </c>
    </row>
    <row r="168" spans="1:10" x14ac:dyDescent="0.25">
      <c r="A168" t="s">
        <v>962</v>
      </c>
      <c r="B168" s="40" t="s">
        <v>90</v>
      </c>
      <c r="C168" s="41">
        <v>79</v>
      </c>
      <c r="D168" s="41">
        <v>32.200000000000003</v>
      </c>
      <c r="E168" s="92">
        <v>-0.22</v>
      </c>
      <c r="F168" s="92">
        <v>-0.84</v>
      </c>
      <c r="G168" s="100">
        <v>-1.06</v>
      </c>
      <c r="H168" s="104">
        <v>2.0499999999999998</v>
      </c>
      <c r="I168" s="113">
        <f t="shared" si="2"/>
        <v>2.1278481012658226</v>
      </c>
      <c r="J168" s="1" t="s">
        <v>1450</v>
      </c>
    </row>
    <row r="169" spans="1:10" x14ac:dyDescent="0.25">
      <c r="A169" t="s">
        <v>1554</v>
      </c>
      <c r="B169" s="40" t="s">
        <v>197</v>
      </c>
      <c r="C169" s="41">
        <v>76</v>
      </c>
      <c r="D169" s="41">
        <v>19.8</v>
      </c>
      <c r="E169" s="92">
        <v>-0.73</v>
      </c>
      <c r="F169" s="92">
        <v>0.37</v>
      </c>
      <c r="G169" s="100">
        <v>-0.36</v>
      </c>
      <c r="H169" s="104">
        <v>1.97</v>
      </c>
      <c r="I169" s="113">
        <f t="shared" si="2"/>
        <v>2.1255263157894735</v>
      </c>
      <c r="J169" s="1" t="s">
        <v>1450</v>
      </c>
    </row>
    <row r="170" spans="1:10" x14ac:dyDescent="0.25">
      <c r="A170" t="s">
        <v>1309</v>
      </c>
      <c r="B170" s="40" t="s">
        <v>175</v>
      </c>
      <c r="C170" s="41">
        <v>76</v>
      </c>
      <c r="D170" s="41">
        <v>31.7</v>
      </c>
      <c r="E170" s="92">
        <v>-1.72</v>
      </c>
      <c r="F170" s="91">
        <v>0.67</v>
      </c>
      <c r="G170" s="100">
        <v>-1.05</v>
      </c>
      <c r="H170" s="106">
        <v>1.94</v>
      </c>
      <c r="I170" s="113">
        <f t="shared" si="2"/>
        <v>2.0931578947368421</v>
      </c>
      <c r="J170" s="1" t="s">
        <v>1450</v>
      </c>
    </row>
    <row r="171" spans="1:10" x14ac:dyDescent="0.25">
      <c r="A171" t="s">
        <v>972</v>
      </c>
      <c r="B171" s="43" t="s">
        <v>197</v>
      </c>
      <c r="C171" s="44">
        <v>68</v>
      </c>
      <c r="D171" s="44">
        <v>17.100000000000001</v>
      </c>
      <c r="E171" s="95">
        <v>-2.4700000000000002</v>
      </c>
      <c r="F171" s="91">
        <v>2.4</v>
      </c>
      <c r="G171" s="100">
        <v>-7.0000000000000007E-2</v>
      </c>
      <c r="H171" s="106">
        <v>1.72</v>
      </c>
      <c r="I171" s="113">
        <f t="shared" si="2"/>
        <v>2.0741176470588236</v>
      </c>
      <c r="J171" s="1" t="s">
        <v>1450</v>
      </c>
    </row>
    <row r="172" spans="1:10" x14ac:dyDescent="0.25">
      <c r="A172" t="s">
        <v>1185</v>
      </c>
      <c r="B172" s="40" t="s">
        <v>90</v>
      </c>
      <c r="C172" s="41">
        <v>73</v>
      </c>
      <c r="D172" s="41">
        <v>20.399999999999999</v>
      </c>
      <c r="E172" s="91">
        <v>0.86</v>
      </c>
      <c r="F172" s="95">
        <v>-1.2</v>
      </c>
      <c r="G172" s="100">
        <v>-0.34</v>
      </c>
      <c r="H172" s="106">
        <v>1.84</v>
      </c>
      <c r="I172" s="113">
        <f t="shared" si="2"/>
        <v>2.066849315068493</v>
      </c>
      <c r="J172" s="1" t="s">
        <v>1450</v>
      </c>
    </row>
    <row r="173" spans="1:10" x14ac:dyDescent="0.25">
      <c r="A173" t="s">
        <v>1552</v>
      </c>
      <c r="B173" s="43" t="s">
        <v>1553</v>
      </c>
      <c r="C173" s="44">
        <v>26</v>
      </c>
      <c r="D173" s="44">
        <v>19.8</v>
      </c>
      <c r="E173" s="95">
        <v>-2.89</v>
      </c>
      <c r="F173" s="91">
        <v>2.5499999999999998</v>
      </c>
      <c r="G173" s="100">
        <v>-0.34</v>
      </c>
      <c r="H173" s="106">
        <v>0.65</v>
      </c>
      <c r="I173" s="113">
        <f t="shared" si="2"/>
        <v>2.0500000000000003</v>
      </c>
      <c r="J173" s="1" t="s">
        <v>1450</v>
      </c>
    </row>
    <row r="174" spans="1:10" x14ac:dyDescent="0.25">
      <c r="A174" t="s">
        <v>1297</v>
      </c>
      <c r="B174" s="40" t="s">
        <v>232</v>
      </c>
      <c r="C174" s="41">
        <v>54</v>
      </c>
      <c r="D174" s="41">
        <v>10</v>
      </c>
      <c r="E174" s="91">
        <v>2.0099999999999998</v>
      </c>
      <c r="F174" s="92">
        <v>-0.26</v>
      </c>
      <c r="G174" s="98">
        <v>1.75</v>
      </c>
      <c r="H174" s="106">
        <v>1.34</v>
      </c>
      <c r="I174" s="113">
        <f t="shared" si="2"/>
        <v>2.0348148148148151</v>
      </c>
      <c r="J174" s="1" t="s">
        <v>1450</v>
      </c>
    </row>
    <row r="175" spans="1:10" x14ac:dyDescent="0.25">
      <c r="A175" t="s">
        <v>1212</v>
      </c>
      <c r="B175" s="43" t="s">
        <v>219</v>
      </c>
      <c r="C175" s="44">
        <v>82</v>
      </c>
      <c r="D175" s="44">
        <v>28.5</v>
      </c>
      <c r="E175" s="92">
        <v>-0.83</v>
      </c>
      <c r="F175" s="92">
        <v>-0.14000000000000001</v>
      </c>
      <c r="G175" s="100">
        <v>-0.97</v>
      </c>
      <c r="H175" s="104">
        <v>2.0299999999999998</v>
      </c>
      <c r="I175" s="113">
        <f t="shared" si="2"/>
        <v>2.0299999999999998</v>
      </c>
      <c r="J175" s="1" t="s">
        <v>1450</v>
      </c>
    </row>
    <row r="176" spans="1:10" x14ac:dyDescent="0.25">
      <c r="A176" s="4" t="s">
        <v>1276</v>
      </c>
      <c r="B176" s="58" t="s">
        <v>175</v>
      </c>
      <c r="C176" s="60">
        <v>80</v>
      </c>
      <c r="D176" s="60">
        <v>20.2</v>
      </c>
      <c r="E176" s="96">
        <v>-3.48</v>
      </c>
      <c r="F176" s="97">
        <v>3.1</v>
      </c>
      <c r="G176" s="101">
        <v>-0.38</v>
      </c>
      <c r="H176" s="105">
        <v>1.97</v>
      </c>
      <c r="I176" s="114">
        <f t="shared" si="2"/>
        <v>2.01925</v>
      </c>
      <c r="J176" s="1" t="s">
        <v>1450</v>
      </c>
    </row>
    <row r="177" spans="1:10" x14ac:dyDescent="0.25">
      <c r="A177" t="s">
        <v>1160</v>
      </c>
      <c r="B177" s="40" t="s">
        <v>154</v>
      </c>
      <c r="C177" s="41">
        <v>64</v>
      </c>
      <c r="D177" s="41">
        <v>28.3</v>
      </c>
      <c r="E177" s="91">
        <v>0.91</v>
      </c>
      <c r="F177" s="95">
        <v>-1.92</v>
      </c>
      <c r="G177" s="100">
        <v>-1.01</v>
      </c>
      <c r="H177" s="106">
        <v>1.57</v>
      </c>
      <c r="I177" s="113">
        <f t="shared" si="2"/>
        <v>2.0115625000000001</v>
      </c>
      <c r="J177" s="1" t="s">
        <v>1450</v>
      </c>
    </row>
    <row r="178" spans="1:10" x14ac:dyDescent="0.25">
      <c r="A178" t="s">
        <v>1358</v>
      </c>
      <c r="B178" s="43" t="s">
        <v>334</v>
      </c>
      <c r="C178" s="44">
        <v>78</v>
      </c>
      <c r="D178" s="44">
        <v>27.7</v>
      </c>
      <c r="E178" s="91">
        <v>1.97</v>
      </c>
      <c r="F178" s="95">
        <v>-2.86</v>
      </c>
      <c r="G178" s="100">
        <v>-0.89</v>
      </c>
      <c r="H178" s="106">
        <v>1.88</v>
      </c>
      <c r="I178" s="113">
        <f t="shared" si="2"/>
        <v>1.9764102564102564</v>
      </c>
      <c r="J178" s="1" t="s">
        <v>1450</v>
      </c>
    </row>
    <row r="179" spans="1:10" x14ac:dyDescent="0.25">
      <c r="A179" t="s">
        <v>1156</v>
      </c>
      <c r="B179" s="40" t="s">
        <v>112</v>
      </c>
      <c r="C179" s="41">
        <v>58</v>
      </c>
      <c r="D179" s="41">
        <v>11.8</v>
      </c>
      <c r="E179" s="92">
        <v>-0.79</v>
      </c>
      <c r="F179" s="91">
        <v>1.7</v>
      </c>
      <c r="G179" s="98">
        <v>0.91</v>
      </c>
      <c r="H179" s="106">
        <v>1.37</v>
      </c>
      <c r="I179" s="113">
        <f t="shared" si="2"/>
        <v>1.9368965517241379</v>
      </c>
      <c r="J179" s="1" t="s">
        <v>1450</v>
      </c>
    </row>
    <row r="180" spans="1:10" x14ac:dyDescent="0.25">
      <c r="A180" t="s">
        <v>1298</v>
      </c>
      <c r="B180" s="43" t="s">
        <v>295</v>
      </c>
      <c r="C180" s="44">
        <v>53</v>
      </c>
      <c r="D180" s="44">
        <v>12.4</v>
      </c>
      <c r="E180" s="91">
        <v>0.13</v>
      </c>
      <c r="F180" s="92">
        <v>0.53</v>
      </c>
      <c r="G180" s="98">
        <v>0.66</v>
      </c>
      <c r="H180" s="106">
        <v>1.23</v>
      </c>
      <c r="I180" s="113">
        <f t="shared" si="2"/>
        <v>1.9030188679245283</v>
      </c>
      <c r="J180" s="1" t="s">
        <v>1450</v>
      </c>
    </row>
    <row r="181" spans="1:10" x14ac:dyDescent="0.25">
      <c r="A181" t="s">
        <v>1543</v>
      </c>
      <c r="B181" s="40" t="s">
        <v>1533</v>
      </c>
      <c r="C181" s="41">
        <v>61</v>
      </c>
      <c r="D181" s="41">
        <v>12.3</v>
      </c>
      <c r="E181" s="92">
        <v>-1.84</v>
      </c>
      <c r="F181" s="91">
        <v>2.44</v>
      </c>
      <c r="G181" s="98">
        <v>0.6</v>
      </c>
      <c r="H181" s="106">
        <v>1.36</v>
      </c>
      <c r="I181" s="113">
        <f t="shared" si="2"/>
        <v>1.8281967213114756</v>
      </c>
      <c r="J181" s="1" t="s">
        <v>1450</v>
      </c>
    </row>
    <row r="182" spans="1:10" x14ac:dyDescent="0.25">
      <c r="A182" t="s">
        <v>1252</v>
      </c>
      <c r="B182" s="43" t="s">
        <v>19</v>
      </c>
      <c r="C182" s="44">
        <v>49</v>
      </c>
      <c r="D182" s="44">
        <v>20.7</v>
      </c>
      <c r="E182" s="92">
        <v>-0.7</v>
      </c>
      <c r="F182" s="92">
        <v>0.19</v>
      </c>
      <c r="G182" s="100">
        <v>-0.51</v>
      </c>
      <c r="H182" s="106">
        <v>1.08</v>
      </c>
      <c r="I182" s="113">
        <f t="shared" si="2"/>
        <v>1.8073469387755103</v>
      </c>
      <c r="J182" s="1" t="s">
        <v>1450</v>
      </c>
    </row>
    <row r="183" spans="1:10" x14ac:dyDescent="0.25">
      <c r="A183" t="s">
        <v>1229</v>
      </c>
      <c r="B183" s="43" t="s">
        <v>122</v>
      </c>
      <c r="C183" s="44">
        <v>70</v>
      </c>
      <c r="D183" s="44">
        <v>32.299999999999997</v>
      </c>
      <c r="E183" s="91">
        <v>2.02</v>
      </c>
      <c r="F183" s="95">
        <v>-3.25</v>
      </c>
      <c r="G183" s="100">
        <v>-1.23</v>
      </c>
      <c r="H183" s="106">
        <v>1.54</v>
      </c>
      <c r="I183" s="113">
        <f t="shared" si="2"/>
        <v>1.804</v>
      </c>
      <c r="J183" s="1" t="s">
        <v>1450</v>
      </c>
    </row>
    <row r="184" spans="1:10" x14ac:dyDescent="0.25">
      <c r="A184" t="s">
        <v>1328</v>
      </c>
      <c r="B184" s="40" t="s">
        <v>197</v>
      </c>
      <c r="C184" s="41">
        <v>81</v>
      </c>
      <c r="D184" s="41">
        <v>30.7</v>
      </c>
      <c r="E184" s="92">
        <v>-0.05</v>
      </c>
      <c r="F184" s="95">
        <v>-1.22</v>
      </c>
      <c r="G184" s="100">
        <v>-1.27</v>
      </c>
      <c r="H184" s="106">
        <v>1.76</v>
      </c>
      <c r="I184" s="113">
        <f t="shared" si="2"/>
        <v>1.7817283950617284</v>
      </c>
      <c r="J184" s="1" t="s">
        <v>1450</v>
      </c>
    </row>
    <row r="185" spans="1:10" x14ac:dyDescent="0.25">
      <c r="A185" t="s">
        <v>1538</v>
      </c>
      <c r="B185" s="40" t="s">
        <v>219</v>
      </c>
      <c r="C185" s="41">
        <v>32</v>
      </c>
      <c r="D185" s="41">
        <v>9.9</v>
      </c>
      <c r="E185" s="95">
        <v>-2.31</v>
      </c>
      <c r="F185" s="91">
        <v>3.39</v>
      </c>
      <c r="G185" s="98">
        <v>1.08</v>
      </c>
      <c r="H185" s="106">
        <v>0.68</v>
      </c>
      <c r="I185" s="113">
        <f t="shared" si="2"/>
        <v>1.7425000000000002</v>
      </c>
      <c r="J185" s="1" t="s">
        <v>1450</v>
      </c>
    </row>
    <row r="186" spans="1:10" x14ac:dyDescent="0.25">
      <c r="A186" t="s">
        <v>1343</v>
      </c>
      <c r="B186" s="43" t="s">
        <v>232</v>
      </c>
      <c r="C186" s="44">
        <v>30</v>
      </c>
      <c r="D186" s="44">
        <v>10.7</v>
      </c>
      <c r="E186" s="92">
        <v>-0.6</v>
      </c>
      <c r="F186" s="91">
        <v>1.47</v>
      </c>
      <c r="G186" s="98">
        <v>0.87</v>
      </c>
      <c r="H186" s="106">
        <v>0.63</v>
      </c>
      <c r="I186" s="113">
        <f t="shared" si="2"/>
        <v>1.7220000000000002</v>
      </c>
      <c r="J186" s="1" t="s">
        <v>1450</v>
      </c>
    </row>
    <row r="187" spans="1:10" x14ac:dyDescent="0.25">
      <c r="A187" t="s">
        <v>926</v>
      </c>
      <c r="B187" s="40" t="s">
        <v>44</v>
      </c>
      <c r="C187" s="41">
        <v>71</v>
      </c>
      <c r="D187" s="41">
        <v>35.200000000000003</v>
      </c>
      <c r="E187" s="91">
        <v>1.98</v>
      </c>
      <c r="F187" s="95">
        <v>-3.38</v>
      </c>
      <c r="G187" s="100">
        <v>-1.4</v>
      </c>
      <c r="H187" s="106">
        <v>1.45</v>
      </c>
      <c r="I187" s="113">
        <f t="shared" si="2"/>
        <v>1.6746478873239437</v>
      </c>
      <c r="J187" s="1" t="s">
        <v>1450</v>
      </c>
    </row>
    <row r="188" spans="1:10" x14ac:dyDescent="0.25">
      <c r="A188" t="s">
        <v>1144</v>
      </c>
      <c r="B188" s="40" t="s">
        <v>1560</v>
      </c>
      <c r="C188" s="41">
        <v>68</v>
      </c>
      <c r="D188" s="41">
        <v>24.4</v>
      </c>
      <c r="E188" s="95">
        <v>-3.22</v>
      </c>
      <c r="F188" s="91">
        <v>2.2200000000000002</v>
      </c>
      <c r="G188" s="100">
        <v>-1</v>
      </c>
      <c r="H188" s="106">
        <v>1.35</v>
      </c>
      <c r="I188" s="113">
        <f t="shared" si="2"/>
        <v>1.6279411764705882</v>
      </c>
      <c r="J188" s="1" t="s">
        <v>1450</v>
      </c>
    </row>
    <row r="189" spans="1:10" x14ac:dyDescent="0.25">
      <c r="A189" t="s">
        <v>1286</v>
      </c>
      <c r="B189" s="43" t="s">
        <v>295</v>
      </c>
      <c r="C189" s="44">
        <v>41</v>
      </c>
      <c r="D189" s="44">
        <v>18.3</v>
      </c>
      <c r="E189" s="91">
        <v>0.21</v>
      </c>
      <c r="F189" s="92">
        <v>-0.84</v>
      </c>
      <c r="G189" s="100">
        <v>-0.63</v>
      </c>
      <c r="H189" s="106">
        <v>0.8</v>
      </c>
      <c r="I189" s="113">
        <f t="shared" si="2"/>
        <v>1.6000000000000003</v>
      </c>
      <c r="J189" s="1" t="s">
        <v>1450</v>
      </c>
    </row>
    <row r="190" spans="1:10" x14ac:dyDescent="0.25">
      <c r="A190" t="s">
        <v>986</v>
      </c>
      <c r="B190" s="43" t="s">
        <v>219</v>
      </c>
      <c r="C190" s="44">
        <v>80</v>
      </c>
      <c r="D190" s="44">
        <v>19.8</v>
      </c>
      <c r="E190" s="92">
        <v>-1.8</v>
      </c>
      <c r="F190" s="91">
        <v>0.98</v>
      </c>
      <c r="G190" s="100">
        <v>-0.82</v>
      </c>
      <c r="H190" s="106">
        <v>1.55</v>
      </c>
      <c r="I190" s="113">
        <f t="shared" si="2"/>
        <v>1.5887500000000001</v>
      </c>
      <c r="J190" s="1" t="s">
        <v>1450</v>
      </c>
    </row>
    <row r="191" spans="1:10" x14ac:dyDescent="0.25">
      <c r="A191" t="s">
        <v>1333</v>
      </c>
      <c r="B191" s="40" t="s">
        <v>80</v>
      </c>
      <c r="C191" s="41">
        <v>76</v>
      </c>
      <c r="D191" s="41">
        <v>25.6</v>
      </c>
      <c r="E191" s="92">
        <v>-1.46</v>
      </c>
      <c r="F191" s="92">
        <v>0.35</v>
      </c>
      <c r="G191" s="100">
        <v>-1.1100000000000001</v>
      </c>
      <c r="H191" s="106">
        <v>1.42</v>
      </c>
      <c r="I191" s="113">
        <f t="shared" si="2"/>
        <v>1.5321052631578946</v>
      </c>
      <c r="J191" s="1" t="s">
        <v>1450</v>
      </c>
    </row>
    <row r="192" spans="1:10" x14ac:dyDescent="0.25">
      <c r="A192" t="s">
        <v>1027</v>
      </c>
      <c r="B192" s="43" t="s">
        <v>211</v>
      </c>
      <c r="C192" s="44">
        <v>63</v>
      </c>
      <c r="D192" s="44">
        <v>18.899999999999999</v>
      </c>
      <c r="E192" s="91">
        <v>0.15</v>
      </c>
      <c r="F192" s="92">
        <v>-0.93</v>
      </c>
      <c r="G192" s="100">
        <v>-0.78</v>
      </c>
      <c r="H192" s="106">
        <v>1.17</v>
      </c>
      <c r="I192" s="113">
        <f t="shared" si="2"/>
        <v>1.5228571428571429</v>
      </c>
      <c r="J192" s="1" t="s">
        <v>1450</v>
      </c>
    </row>
    <row r="193" spans="1:10" x14ac:dyDescent="0.25">
      <c r="A193" t="s">
        <v>1004</v>
      </c>
      <c r="B193" s="43" t="s">
        <v>21</v>
      </c>
      <c r="C193" s="44">
        <v>77</v>
      </c>
      <c r="D193" s="44">
        <v>24.6</v>
      </c>
      <c r="E193" s="91">
        <v>0.66</v>
      </c>
      <c r="F193" s="95">
        <v>-1.8</v>
      </c>
      <c r="G193" s="100">
        <v>-1.1399999999999999</v>
      </c>
      <c r="H193" s="106">
        <v>1.4</v>
      </c>
      <c r="I193" s="113">
        <f t="shared" si="2"/>
        <v>1.490909090909091</v>
      </c>
      <c r="J193" s="1" t="s">
        <v>1450</v>
      </c>
    </row>
    <row r="194" spans="1:10" x14ac:dyDescent="0.25">
      <c r="A194" t="s">
        <v>1130</v>
      </c>
      <c r="B194" s="43" t="s">
        <v>1556</v>
      </c>
      <c r="C194" s="44">
        <v>64</v>
      </c>
      <c r="D194" s="44">
        <v>15.7</v>
      </c>
      <c r="E194" s="92">
        <v>-1.81</v>
      </c>
      <c r="F194" s="91">
        <v>1.25</v>
      </c>
      <c r="G194" s="100">
        <v>-0.56000000000000005</v>
      </c>
      <c r="H194" s="106">
        <v>1.1100000000000001</v>
      </c>
      <c r="I194" s="113">
        <f t="shared" ref="I194:I257" si="3">H194*82/C194</f>
        <v>1.4221875000000002</v>
      </c>
      <c r="J194" s="1" t="s">
        <v>1450</v>
      </c>
    </row>
    <row r="195" spans="1:10" x14ac:dyDescent="0.25">
      <c r="A195" t="s">
        <v>1559</v>
      </c>
      <c r="B195" s="40" t="s">
        <v>80</v>
      </c>
      <c r="C195" s="41">
        <v>15</v>
      </c>
      <c r="D195" s="41">
        <v>18</v>
      </c>
      <c r="E195" s="91">
        <v>0.04</v>
      </c>
      <c r="F195" s="92">
        <v>-0.8</v>
      </c>
      <c r="G195" s="100">
        <v>-0.76</v>
      </c>
      <c r="H195" s="106">
        <v>0.26</v>
      </c>
      <c r="I195" s="113">
        <f t="shared" si="3"/>
        <v>1.4213333333333333</v>
      </c>
      <c r="J195" s="1" t="s">
        <v>1450</v>
      </c>
    </row>
    <row r="196" spans="1:10" x14ac:dyDescent="0.25">
      <c r="A196" t="s">
        <v>966</v>
      </c>
      <c r="B196" s="43" t="s">
        <v>80</v>
      </c>
      <c r="C196" s="44">
        <v>71</v>
      </c>
      <c r="D196" s="44">
        <v>16.5</v>
      </c>
      <c r="E196" s="92">
        <v>-0.71</v>
      </c>
      <c r="F196" s="92">
        <v>0.11</v>
      </c>
      <c r="G196" s="100">
        <v>-0.6</v>
      </c>
      <c r="H196" s="106">
        <v>1.22</v>
      </c>
      <c r="I196" s="113">
        <f t="shared" si="3"/>
        <v>1.4090140845070422</v>
      </c>
      <c r="J196" s="1" t="s">
        <v>1450</v>
      </c>
    </row>
    <row r="197" spans="1:10" x14ac:dyDescent="0.25">
      <c r="A197" t="s">
        <v>1255</v>
      </c>
      <c r="B197" s="40" t="s">
        <v>258</v>
      </c>
      <c r="C197" s="41">
        <v>73</v>
      </c>
      <c r="D197" s="41">
        <v>13</v>
      </c>
      <c r="E197" s="92">
        <v>-1.01</v>
      </c>
      <c r="F197" s="91">
        <v>0.69</v>
      </c>
      <c r="G197" s="100">
        <v>-0.32</v>
      </c>
      <c r="H197" s="106">
        <v>1.23</v>
      </c>
      <c r="I197" s="113">
        <f t="shared" si="3"/>
        <v>1.3816438356164384</v>
      </c>
      <c r="J197" s="1" t="s">
        <v>1450</v>
      </c>
    </row>
    <row r="198" spans="1:10" x14ac:dyDescent="0.25">
      <c r="A198" t="s">
        <v>1016</v>
      </c>
      <c r="B198" s="43" t="s">
        <v>44</v>
      </c>
      <c r="C198" s="44">
        <v>70</v>
      </c>
      <c r="D198" s="44">
        <v>15</v>
      </c>
      <c r="E198" s="95">
        <v>-2.06</v>
      </c>
      <c r="F198" s="91">
        <v>1.49</v>
      </c>
      <c r="G198" s="100">
        <v>-0.56999999999999995</v>
      </c>
      <c r="H198" s="106">
        <v>1.1599999999999999</v>
      </c>
      <c r="I198" s="113">
        <f t="shared" si="3"/>
        <v>1.3588571428571428</v>
      </c>
      <c r="J198" s="1" t="s">
        <v>1450</v>
      </c>
    </row>
    <row r="199" spans="1:10" x14ac:dyDescent="0.25">
      <c r="A199" t="s">
        <v>1065</v>
      </c>
      <c r="B199" s="43" t="s">
        <v>245</v>
      </c>
      <c r="C199" s="44">
        <v>76</v>
      </c>
      <c r="D199" s="44">
        <v>27.3</v>
      </c>
      <c r="E199" s="91">
        <v>0.49</v>
      </c>
      <c r="F199" s="95">
        <v>-1.9</v>
      </c>
      <c r="G199" s="100">
        <v>-1.41</v>
      </c>
      <c r="H199" s="106">
        <v>1.23</v>
      </c>
      <c r="I199" s="113">
        <f t="shared" si="3"/>
        <v>1.3271052631578948</v>
      </c>
      <c r="J199" s="1" t="s">
        <v>1450</v>
      </c>
    </row>
    <row r="200" spans="1:10" x14ac:dyDescent="0.25">
      <c r="A200" t="s">
        <v>1283</v>
      </c>
      <c r="B200" s="40" t="s">
        <v>112</v>
      </c>
      <c r="C200" s="41">
        <v>27</v>
      </c>
      <c r="D200" s="41">
        <v>17.5</v>
      </c>
      <c r="E200" s="91">
        <v>1.01</v>
      </c>
      <c r="F200" s="95">
        <v>-1.83</v>
      </c>
      <c r="G200" s="100">
        <v>-0.82</v>
      </c>
      <c r="H200" s="106">
        <v>0.43</v>
      </c>
      <c r="I200" s="113">
        <f t="shared" si="3"/>
        <v>1.3059259259259259</v>
      </c>
      <c r="J200" s="1" t="s">
        <v>1450</v>
      </c>
    </row>
    <row r="201" spans="1:10" x14ac:dyDescent="0.25">
      <c r="A201" t="s">
        <v>1340</v>
      </c>
      <c r="B201" s="40" t="s">
        <v>18</v>
      </c>
      <c r="C201" s="41">
        <v>51</v>
      </c>
      <c r="D201" s="41">
        <v>11.3</v>
      </c>
      <c r="E201" s="92">
        <v>-0.96</v>
      </c>
      <c r="F201" s="91">
        <v>0.8</v>
      </c>
      <c r="G201" s="100">
        <v>-0.16</v>
      </c>
      <c r="H201" s="106">
        <v>0.81</v>
      </c>
      <c r="I201" s="113">
        <f t="shared" si="3"/>
        <v>1.3023529411764707</v>
      </c>
      <c r="J201" s="1" t="s">
        <v>1450</v>
      </c>
    </row>
    <row r="202" spans="1:10" x14ac:dyDescent="0.25">
      <c r="A202" t="s">
        <v>1558</v>
      </c>
      <c r="B202" s="40" t="s">
        <v>334</v>
      </c>
      <c r="C202" s="41">
        <v>34</v>
      </c>
      <c r="D202" s="41">
        <v>15</v>
      </c>
      <c r="E202" s="92">
        <v>-0.77</v>
      </c>
      <c r="F202" s="92">
        <v>0.13</v>
      </c>
      <c r="G202" s="100">
        <v>-0.64</v>
      </c>
      <c r="H202" s="106">
        <v>0.53</v>
      </c>
      <c r="I202" s="113">
        <f t="shared" si="3"/>
        <v>1.2782352941176471</v>
      </c>
      <c r="J202" s="1" t="s">
        <v>1450</v>
      </c>
    </row>
    <row r="203" spans="1:10" x14ac:dyDescent="0.25">
      <c r="A203" t="s">
        <v>1089</v>
      </c>
      <c r="B203" s="40" t="s">
        <v>295</v>
      </c>
      <c r="C203" s="41">
        <v>81</v>
      </c>
      <c r="D203" s="41">
        <v>20.2</v>
      </c>
      <c r="E203" s="92">
        <v>-1.28</v>
      </c>
      <c r="F203" s="92">
        <v>0.14000000000000001</v>
      </c>
      <c r="G203" s="100">
        <v>-1.1399999999999999</v>
      </c>
      <c r="H203" s="106">
        <v>1.24</v>
      </c>
      <c r="I203" s="113">
        <f t="shared" si="3"/>
        <v>1.2553086419753086</v>
      </c>
      <c r="J203" s="1" t="s">
        <v>1450</v>
      </c>
    </row>
    <row r="204" spans="1:10" x14ac:dyDescent="0.25">
      <c r="A204" t="s">
        <v>1021</v>
      </c>
      <c r="B204" s="40" t="s">
        <v>245</v>
      </c>
      <c r="C204" s="41">
        <v>62</v>
      </c>
      <c r="D204" s="41">
        <v>15.4</v>
      </c>
      <c r="E204" s="92">
        <v>-1.37</v>
      </c>
      <c r="F204" s="92">
        <v>0.53</v>
      </c>
      <c r="G204" s="100">
        <v>-0.84</v>
      </c>
      <c r="H204" s="106">
        <v>0.94</v>
      </c>
      <c r="I204" s="113">
        <f t="shared" si="3"/>
        <v>1.2432258064516128</v>
      </c>
      <c r="J204" s="1" t="s">
        <v>1450</v>
      </c>
    </row>
    <row r="205" spans="1:10" x14ac:dyDescent="0.25">
      <c r="A205" t="s">
        <v>1188</v>
      </c>
      <c r="B205" s="40" t="s">
        <v>232</v>
      </c>
      <c r="C205" s="41">
        <v>81</v>
      </c>
      <c r="D205" s="41">
        <v>26.7</v>
      </c>
      <c r="E205" s="91">
        <v>0.95</v>
      </c>
      <c r="F205" s="95">
        <v>-2.38</v>
      </c>
      <c r="G205" s="100">
        <v>-1.43</v>
      </c>
      <c r="H205" s="106">
        <v>1.22</v>
      </c>
      <c r="I205" s="113">
        <f t="shared" si="3"/>
        <v>1.2350617283950616</v>
      </c>
      <c r="J205" s="1" t="s">
        <v>1450</v>
      </c>
    </row>
    <row r="206" spans="1:10" x14ac:dyDescent="0.25">
      <c r="A206" t="s">
        <v>1128</v>
      </c>
      <c r="B206" s="43" t="s">
        <v>90</v>
      </c>
      <c r="C206" s="44">
        <v>73</v>
      </c>
      <c r="D206" s="44">
        <v>19.399999999999999</v>
      </c>
      <c r="E206" s="95">
        <v>-2.84</v>
      </c>
      <c r="F206" s="91">
        <v>1.72</v>
      </c>
      <c r="G206" s="100">
        <v>-1.1200000000000001</v>
      </c>
      <c r="H206" s="106">
        <v>1.0900000000000001</v>
      </c>
      <c r="I206" s="113">
        <f t="shared" si="3"/>
        <v>1.2243835616438357</v>
      </c>
      <c r="J206" s="1" t="s">
        <v>1450</v>
      </c>
    </row>
    <row r="207" spans="1:10" x14ac:dyDescent="0.25">
      <c r="A207" s="4" t="s">
        <v>1570</v>
      </c>
      <c r="B207" s="58" t="s">
        <v>269</v>
      </c>
      <c r="C207" s="60">
        <v>82</v>
      </c>
      <c r="D207" s="60">
        <v>28.4</v>
      </c>
      <c r="E207" s="93">
        <v>-0.43</v>
      </c>
      <c r="F207" s="93">
        <v>-1.1100000000000001</v>
      </c>
      <c r="G207" s="101">
        <v>-1.54</v>
      </c>
      <c r="H207" s="107">
        <v>1.2</v>
      </c>
      <c r="I207" s="114">
        <f t="shared" si="3"/>
        <v>1.2</v>
      </c>
      <c r="J207" s="1" t="s">
        <v>1450</v>
      </c>
    </row>
    <row r="208" spans="1:10" x14ac:dyDescent="0.25">
      <c r="A208" t="s">
        <v>1293</v>
      </c>
      <c r="B208" s="43" t="s">
        <v>162</v>
      </c>
      <c r="C208" s="44">
        <v>34</v>
      </c>
      <c r="D208" s="44">
        <v>14.4</v>
      </c>
      <c r="E208" s="95">
        <v>-3.25</v>
      </c>
      <c r="F208" s="91">
        <v>2.48</v>
      </c>
      <c r="G208" s="100">
        <v>-0.77</v>
      </c>
      <c r="H208" s="106">
        <v>0.48</v>
      </c>
      <c r="I208" s="113">
        <f t="shared" si="3"/>
        <v>1.1576470588235295</v>
      </c>
      <c r="J208" s="1" t="s">
        <v>1450</v>
      </c>
    </row>
    <row r="209" spans="1:10" x14ac:dyDescent="0.25">
      <c r="A209" t="s">
        <v>961</v>
      </c>
      <c r="B209" s="43" t="s">
        <v>1562</v>
      </c>
      <c r="C209" s="44">
        <v>65</v>
      </c>
      <c r="D209" s="44">
        <v>16.5</v>
      </c>
      <c r="E209" s="95">
        <v>-3.07</v>
      </c>
      <c r="F209" s="91">
        <v>2.02</v>
      </c>
      <c r="G209" s="100">
        <v>-1.05</v>
      </c>
      <c r="H209" s="106">
        <v>0.91</v>
      </c>
      <c r="I209" s="113">
        <f t="shared" si="3"/>
        <v>1.1480000000000001</v>
      </c>
      <c r="J209" s="1" t="s">
        <v>1450</v>
      </c>
    </row>
    <row r="210" spans="1:10" x14ac:dyDescent="0.25">
      <c r="A210" s="4" t="s">
        <v>1550</v>
      </c>
      <c r="B210" s="59" t="s">
        <v>97</v>
      </c>
      <c r="C210" s="61">
        <v>20</v>
      </c>
      <c r="D210" s="61">
        <v>11.8</v>
      </c>
      <c r="E210" s="93">
        <v>-0.84</v>
      </c>
      <c r="F210" s="97">
        <v>0.55000000000000004</v>
      </c>
      <c r="G210" s="101">
        <v>-0.28999999999999998</v>
      </c>
      <c r="H210" s="107">
        <v>0.28000000000000003</v>
      </c>
      <c r="I210" s="114">
        <f t="shared" si="3"/>
        <v>1.1480000000000001</v>
      </c>
      <c r="J210" s="1" t="s">
        <v>1450</v>
      </c>
    </row>
    <row r="211" spans="1:10" x14ac:dyDescent="0.25">
      <c r="A211" t="s">
        <v>1054</v>
      </c>
      <c r="B211" s="43" t="s">
        <v>219</v>
      </c>
      <c r="C211" s="44">
        <v>73</v>
      </c>
      <c r="D211" s="44">
        <v>26.7</v>
      </c>
      <c r="E211" s="91">
        <v>1.73</v>
      </c>
      <c r="F211" s="95">
        <v>-3.24</v>
      </c>
      <c r="G211" s="100">
        <v>-1.51</v>
      </c>
      <c r="H211" s="106">
        <v>1.02</v>
      </c>
      <c r="I211" s="113">
        <f t="shared" si="3"/>
        <v>1.1457534246575343</v>
      </c>
      <c r="J211" s="1" t="s">
        <v>1450</v>
      </c>
    </row>
    <row r="212" spans="1:10" x14ac:dyDescent="0.25">
      <c r="A212" t="s">
        <v>1215</v>
      </c>
      <c r="B212" s="43" t="s">
        <v>269</v>
      </c>
      <c r="C212" s="44">
        <v>14</v>
      </c>
      <c r="D212" s="44">
        <v>6.8</v>
      </c>
      <c r="E212" s="92">
        <v>-0.48</v>
      </c>
      <c r="F212" s="91">
        <v>1.31</v>
      </c>
      <c r="G212" s="98">
        <v>0.83</v>
      </c>
      <c r="H212" s="106">
        <v>0.19</v>
      </c>
      <c r="I212" s="113">
        <f t="shared" si="3"/>
        <v>1.1128571428571428</v>
      </c>
      <c r="J212" s="1" t="s">
        <v>1450</v>
      </c>
    </row>
    <row r="213" spans="1:10" x14ac:dyDescent="0.25">
      <c r="A213" t="s">
        <v>1119</v>
      </c>
      <c r="B213" s="43" t="s">
        <v>70</v>
      </c>
      <c r="C213" s="44">
        <v>61</v>
      </c>
      <c r="D213" s="44">
        <v>7.9</v>
      </c>
      <c r="E213" s="95">
        <v>-3.62</v>
      </c>
      <c r="F213" s="91">
        <v>3.91</v>
      </c>
      <c r="G213" s="98">
        <v>0.28999999999999998</v>
      </c>
      <c r="H213" s="106">
        <v>0.81</v>
      </c>
      <c r="I213" s="113">
        <f t="shared" si="3"/>
        <v>1.0888524590163935</v>
      </c>
      <c r="J213" s="1" t="s">
        <v>1450</v>
      </c>
    </row>
    <row r="214" spans="1:10" x14ac:dyDescent="0.25">
      <c r="A214" t="s">
        <v>1566</v>
      </c>
      <c r="B214" s="43" t="s">
        <v>55</v>
      </c>
      <c r="C214" s="44">
        <v>40</v>
      </c>
      <c r="D214" s="44">
        <v>19.7</v>
      </c>
      <c r="E214" s="92">
        <v>-0.08</v>
      </c>
      <c r="F214" s="95">
        <v>-1.19</v>
      </c>
      <c r="G214" s="100">
        <v>-1.27</v>
      </c>
      <c r="H214" s="106">
        <v>0.53</v>
      </c>
      <c r="I214" s="113">
        <f t="shared" si="3"/>
        <v>1.0865</v>
      </c>
      <c r="J214" s="1" t="s">
        <v>1450</v>
      </c>
    </row>
    <row r="215" spans="1:10" x14ac:dyDescent="0.25">
      <c r="A215" t="s">
        <v>1061</v>
      </c>
      <c r="B215" s="43" t="s">
        <v>154</v>
      </c>
      <c r="C215" s="44">
        <v>54</v>
      </c>
      <c r="D215" s="44">
        <v>29</v>
      </c>
      <c r="E215" s="91">
        <v>0.49</v>
      </c>
      <c r="F215" s="95">
        <v>-2.16</v>
      </c>
      <c r="G215" s="100">
        <v>-1.67</v>
      </c>
      <c r="H215" s="106">
        <v>0.7</v>
      </c>
      <c r="I215" s="113">
        <f t="shared" si="3"/>
        <v>1.0629629629629629</v>
      </c>
      <c r="J215" s="1" t="s">
        <v>1450</v>
      </c>
    </row>
    <row r="216" spans="1:10" x14ac:dyDescent="0.25">
      <c r="A216" t="s">
        <v>1245</v>
      </c>
      <c r="B216" s="40" t="s">
        <v>283</v>
      </c>
      <c r="C216" s="41">
        <v>78</v>
      </c>
      <c r="D216" s="41">
        <v>19.7</v>
      </c>
      <c r="E216" s="92">
        <v>-0.33</v>
      </c>
      <c r="F216" s="92">
        <v>-0.97</v>
      </c>
      <c r="G216" s="100">
        <v>-1.3</v>
      </c>
      <c r="H216" s="106">
        <v>1.01</v>
      </c>
      <c r="I216" s="113">
        <f t="shared" si="3"/>
        <v>1.061794871794872</v>
      </c>
      <c r="J216" s="1" t="s">
        <v>1450</v>
      </c>
    </row>
    <row r="217" spans="1:10" x14ac:dyDescent="0.25">
      <c r="A217" t="s">
        <v>925</v>
      </c>
      <c r="B217" s="43" t="s">
        <v>55</v>
      </c>
      <c r="C217" s="44">
        <v>70</v>
      </c>
      <c r="D217" s="44">
        <v>20</v>
      </c>
      <c r="E217" s="91">
        <v>0.38</v>
      </c>
      <c r="F217" s="95">
        <v>-1.71</v>
      </c>
      <c r="G217" s="100">
        <v>-1.33</v>
      </c>
      <c r="H217" s="106">
        <v>0.9</v>
      </c>
      <c r="I217" s="113">
        <f t="shared" si="3"/>
        <v>1.0542857142857143</v>
      </c>
      <c r="J217" s="1" t="s">
        <v>1450</v>
      </c>
    </row>
    <row r="218" spans="1:10" x14ac:dyDescent="0.25">
      <c r="A218" t="s">
        <v>1182</v>
      </c>
      <c r="B218" s="43" t="s">
        <v>1561</v>
      </c>
      <c r="C218" s="44">
        <v>41</v>
      </c>
      <c r="D218" s="44">
        <v>15.7</v>
      </c>
      <c r="E218" s="91">
        <v>0.42</v>
      </c>
      <c r="F218" s="95">
        <v>-1.45</v>
      </c>
      <c r="G218" s="100">
        <v>-1.03</v>
      </c>
      <c r="H218" s="106">
        <v>0.52</v>
      </c>
      <c r="I218" s="113">
        <f t="shared" si="3"/>
        <v>1.04</v>
      </c>
      <c r="J218" s="1" t="s">
        <v>1450</v>
      </c>
    </row>
    <row r="219" spans="1:10" x14ac:dyDescent="0.25">
      <c r="A219" t="s">
        <v>1310</v>
      </c>
      <c r="B219" s="43" t="s">
        <v>175</v>
      </c>
      <c r="C219" s="44">
        <v>81</v>
      </c>
      <c r="D219" s="44">
        <v>30.5</v>
      </c>
      <c r="E219" s="91">
        <v>1.87</v>
      </c>
      <c r="F219" s="95">
        <v>-3.56</v>
      </c>
      <c r="G219" s="100">
        <v>-1.69</v>
      </c>
      <c r="H219" s="106">
        <v>1.02</v>
      </c>
      <c r="I219" s="113">
        <f t="shared" si="3"/>
        <v>1.0325925925925925</v>
      </c>
      <c r="J219" s="1" t="s">
        <v>1450</v>
      </c>
    </row>
    <row r="220" spans="1:10" x14ac:dyDescent="0.25">
      <c r="A220" t="s">
        <v>1037</v>
      </c>
      <c r="B220" s="43" t="s">
        <v>258</v>
      </c>
      <c r="C220" s="44">
        <v>53</v>
      </c>
      <c r="D220" s="44">
        <v>9.3000000000000007</v>
      </c>
      <c r="E220" s="92">
        <v>-1.56</v>
      </c>
      <c r="F220" s="91">
        <v>1.3</v>
      </c>
      <c r="G220" s="100">
        <v>-0.26</v>
      </c>
      <c r="H220" s="106">
        <v>0.65</v>
      </c>
      <c r="I220" s="113">
        <f t="shared" si="3"/>
        <v>1.0056603773584907</v>
      </c>
      <c r="J220" s="1" t="s">
        <v>1450</v>
      </c>
    </row>
    <row r="221" spans="1:10" x14ac:dyDescent="0.25">
      <c r="A221" t="s">
        <v>1087</v>
      </c>
      <c r="B221" s="40" t="s">
        <v>1572</v>
      </c>
      <c r="C221" s="41">
        <v>55</v>
      </c>
      <c r="D221" s="41">
        <v>27.2</v>
      </c>
      <c r="E221" s="92">
        <v>-1.31</v>
      </c>
      <c r="F221" s="92">
        <v>-0.35</v>
      </c>
      <c r="G221" s="100">
        <v>-1.66</v>
      </c>
      <c r="H221" s="106">
        <v>0.67</v>
      </c>
      <c r="I221" s="113">
        <f t="shared" si="3"/>
        <v>0.99890909090909097</v>
      </c>
      <c r="J221" s="1" t="s">
        <v>1450</v>
      </c>
    </row>
    <row r="222" spans="1:10" x14ac:dyDescent="0.25">
      <c r="A222" t="s">
        <v>1342</v>
      </c>
      <c r="B222" s="43" t="s">
        <v>245</v>
      </c>
      <c r="C222" s="44">
        <v>5</v>
      </c>
      <c r="D222" s="44">
        <v>15</v>
      </c>
      <c r="E222" s="91">
        <v>0.51</v>
      </c>
      <c r="F222" s="95">
        <v>-1.51</v>
      </c>
      <c r="G222" s="100">
        <v>-1</v>
      </c>
      <c r="H222" s="106">
        <v>0.06</v>
      </c>
      <c r="I222" s="113">
        <f t="shared" si="3"/>
        <v>0.98399999999999999</v>
      </c>
      <c r="J222" s="1" t="s">
        <v>1450</v>
      </c>
    </row>
    <row r="223" spans="1:10" x14ac:dyDescent="0.25">
      <c r="A223" t="s">
        <v>1306</v>
      </c>
      <c r="B223" s="40" t="s">
        <v>1567</v>
      </c>
      <c r="C223" s="41">
        <v>46</v>
      </c>
      <c r="D223" s="41">
        <v>19</v>
      </c>
      <c r="E223" s="95">
        <v>-2.41</v>
      </c>
      <c r="F223" s="91">
        <v>1.05</v>
      </c>
      <c r="G223" s="100">
        <v>-1.36</v>
      </c>
      <c r="H223" s="106">
        <v>0.55000000000000004</v>
      </c>
      <c r="I223" s="113">
        <f t="shared" si="3"/>
        <v>0.98043478260869565</v>
      </c>
      <c r="J223" s="1" t="s">
        <v>1450</v>
      </c>
    </row>
    <row r="224" spans="1:10" x14ac:dyDescent="0.25">
      <c r="A224" t="s">
        <v>1111</v>
      </c>
      <c r="B224" s="43" t="s">
        <v>295</v>
      </c>
      <c r="C224" s="44">
        <v>31</v>
      </c>
      <c r="D224" s="44">
        <v>19.5</v>
      </c>
      <c r="E224" s="95">
        <v>-4.0999999999999996</v>
      </c>
      <c r="F224" s="91">
        <v>2.72</v>
      </c>
      <c r="G224" s="100">
        <v>-1.38</v>
      </c>
      <c r="H224" s="106">
        <v>0.37</v>
      </c>
      <c r="I224" s="113">
        <f t="shared" si="3"/>
        <v>0.97870967741935488</v>
      </c>
      <c r="J224" s="1" t="s">
        <v>1450</v>
      </c>
    </row>
    <row r="225" spans="1:10" x14ac:dyDescent="0.25">
      <c r="A225" t="s">
        <v>1103</v>
      </c>
      <c r="B225" s="43" t="s">
        <v>70</v>
      </c>
      <c r="C225" s="44">
        <v>38</v>
      </c>
      <c r="D225" s="44">
        <v>10.3</v>
      </c>
      <c r="E225" s="92">
        <v>-0.99</v>
      </c>
      <c r="F225" s="92">
        <v>0.45</v>
      </c>
      <c r="G225" s="100">
        <v>-0.54</v>
      </c>
      <c r="H225" s="106">
        <v>0.45</v>
      </c>
      <c r="I225" s="113">
        <f t="shared" si="3"/>
        <v>0.97105263157894728</v>
      </c>
      <c r="J225" s="1" t="s">
        <v>1450</v>
      </c>
    </row>
    <row r="226" spans="1:10" x14ac:dyDescent="0.25">
      <c r="A226" t="s">
        <v>1081</v>
      </c>
      <c r="B226" s="40" t="s">
        <v>211</v>
      </c>
      <c r="C226" s="41">
        <v>77</v>
      </c>
      <c r="D226" s="41">
        <v>16.2</v>
      </c>
      <c r="E226" s="95">
        <v>-4.93</v>
      </c>
      <c r="F226" s="91">
        <v>3.75</v>
      </c>
      <c r="G226" s="100">
        <v>-1.18</v>
      </c>
      <c r="H226" s="106">
        <v>0.89</v>
      </c>
      <c r="I226" s="113">
        <f t="shared" si="3"/>
        <v>0.94779220779220785</v>
      </c>
      <c r="J226" s="1" t="s">
        <v>1450</v>
      </c>
    </row>
    <row r="227" spans="1:10" x14ac:dyDescent="0.25">
      <c r="A227" t="s">
        <v>1352</v>
      </c>
      <c r="B227" s="43" t="s">
        <v>80</v>
      </c>
      <c r="C227" s="44">
        <v>82</v>
      </c>
      <c r="D227" s="44">
        <v>20.8</v>
      </c>
      <c r="E227" s="91">
        <v>1.59</v>
      </c>
      <c r="F227" s="95">
        <v>-3.03</v>
      </c>
      <c r="G227" s="100">
        <v>-1.44</v>
      </c>
      <c r="H227" s="106">
        <v>0.93</v>
      </c>
      <c r="I227" s="113">
        <f t="shared" si="3"/>
        <v>0.93</v>
      </c>
      <c r="J227" s="1" t="s">
        <v>1450</v>
      </c>
    </row>
    <row r="228" spans="1:10" x14ac:dyDescent="0.25">
      <c r="A228" t="s">
        <v>1201</v>
      </c>
      <c r="B228" s="43" t="s">
        <v>295</v>
      </c>
      <c r="C228" s="44">
        <v>63</v>
      </c>
      <c r="D228" s="44">
        <v>10.5</v>
      </c>
      <c r="E228" s="92">
        <v>-0.23</v>
      </c>
      <c r="F228" s="92">
        <v>-0.47</v>
      </c>
      <c r="G228" s="100">
        <v>-0.7</v>
      </c>
      <c r="H228" s="106">
        <v>0.68</v>
      </c>
      <c r="I228" s="113">
        <f t="shared" si="3"/>
        <v>0.88507936507936513</v>
      </c>
      <c r="J228" s="1" t="s">
        <v>1450</v>
      </c>
    </row>
    <row r="229" spans="1:10" x14ac:dyDescent="0.25">
      <c r="A229" t="s">
        <v>985</v>
      </c>
      <c r="B229" s="40" t="s">
        <v>309</v>
      </c>
      <c r="C229" s="41">
        <v>38</v>
      </c>
      <c r="D229" s="41">
        <v>12.5</v>
      </c>
      <c r="E229" s="92">
        <v>-0.14000000000000001</v>
      </c>
      <c r="F229" s="92">
        <v>-0.79</v>
      </c>
      <c r="G229" s="100">
        <v>-0.93</v>
      </c>
      <c r="H229" s="106">
        <v>0.41</v>
      </c>
      <c r="I229" s="113">
        <f t="shared" si="3"/>
        <v>0.88473684210526304</v>
      </c>
      <c r="J229" s="1" t="s">
        <v>1450</v>
      </c>
    </row>
    <row r="230" spans="1:10" x14ac:dyDescent="0.25">
      <c r="A230" t="s">
        <v>1033</v>
      </c>
      <c r="B230" s="40" t="s">
        <v>1568</v>
      </c>
      <c r="C230" s="41">
        <v>53</v>
      </c>
      <c r="D230" s="41">
        <v>18.100000000000001</v>
      </c>
      <c r="E230" s="92">
        <v>-0.99</v>
      </c>
      <c r="F230" s="92">
        <v>-0.43</v>
      </c>
      <c r="G230" s="100">
        <v>-1.42</v>
      </c>
      <c r="H230" s="106">
        <v>0.55000000000000004</v>
      </c>
      <c r="I230" s="113">
        <f t="shared" si="3"/>
        <v>0.85094339622641513</v>
      </c>
      <c r="J230" s="1" t="s">
        <v>1450</v>
      </c>
    </row>
    <row r="231" spans="1:10" x14ac:dyDescent="0.25">
      <c r="A231" t="s">
        <v>975</v>
      </c>
      <c r="B231" s="43" t="s">
        <v>70</v>
      </c>
      <c r="C231" s="44">
        <v>80</v>
      </c>
      <c r="D231" s="44">
        <v>25.9</v>
      </c>
      <c r="E231" s="91">
        <v>1.51</v>
      </c>
      <c r="F231" s="95">
        <v>-3.23</v>
      </c>
      <c r="G231" s="100">
        <v>-1.72</v>
      </c>
      <c r="H231" s="106">
        <v>0.82</v>
      </c>
      <c r="I231" s="113">
        <f t="shared" si="3"/>
        <v>0.84049999999999991</v>
      </c>
      <c r="J231" s="1" t="s">
        <v>1450</v>
      </c>
    </row>
    <row r="232" spans="1:10" x14ac:dyDescent="0.25">
      <c r="A232" t="s">
        <v>1157</v>
      </c>
      <c r="B232" s="43" t="s">
        <v>1567</v>
      </c>
      <c r="C232" s="44">
        <v>80</v>
      </c>
      <c r="D232" s="44">
        <v>30.9</v>
      </c>
      <c r="E232" s="95">
        <v>-2.2400000000000002</v>
      </c>
      <c r="F232" s="92">
        <v>0.39</v>
      </c>
      <c r="G232" s="100">
        <v>-1.85</v>
      </c>
      <c r="H232" s="106">
        <v>0.79</v>
      </c>
      <c r="I232" s="113">
        <f t="shared" si="3"/>
        <v>0.80974999999999997</v>
      </c>
      <c r="J232" s="1" t="s">
        <v>1450</v>
      </c>
    </row>
    <row r="233" spans="1:10" x14ac:dyDescent="0.25">
      <c r="A233" t="s">
        <v>943</v>
      </c>
      <c r="B233" s="40" t="s">
        <v>112</v>
      </c>
      <c r="C233" s="41">
        <v>76</v>
      </c>
      <c r="D233" s="41">
        <v>18.8</v>
      </c>
      <c r="E233" s="91">
        <v>0.34</v>
      </c>
      <c r="F233" s="95">
        <v>-1.81</v>
      </c>
      <c r="G233" s="100">
        <v>-1.47</v>
      </c>
      <c r="H233" s="106">
        <v>0.75</v>
      </c>
      <c r="I233" s="113">
        <f t="shared" si="3"/>
        <v>0.80921052631578949</v>
      </c>
      <c r="J233" s="1" t="s">
        <v>1450</v>
      </c>
    </row>
    <row r="234" spans="1:10" x14ac:dyDescent="0.25">
      <c r="A234" t="s">
        <v>1191</v>
      </c>
      <c r="B234" s="40" t="s">
        <v>269</v>
      </c>
      <c r="C234" s="41">
        <v>20</v>
      </c>
      <c r="D234" s="41">
        <v>18.399999999999999</v>
      </c>
      <c r="E234" s="92">
        <v>-0.32</v>
      </c>
      <c r="F234" s="95">
        <v>-1.2</v>
      </c>
      <c r="G234" s="100">
        <v>-1.52</v>
      </c>
      <c r="H234" s="106">
        <v>0.19</v>
      </c>
      <c r="I234" s="113">
        <f t="shared" si="3"/>
        <v>0.77900000000000003</v>
      </c>
      <c r="J234" s="1" t="s">
        <v>1450</v>
      </c>
    </row>
    <row r="235" spans="1:10" x14ac:dyDescent="0.25">
      <c r="A235" t="s">
        <v>1163</v>
      </c>
      <c r="B235" s="40" t="s">
        <v>269</v>
      </c>
      <c r="C235" s="41">
        <v>80</v>
      </c>
      <c r="D235" s="41">
        <v>24.6</v>
      </c>
      <c r="E235" s="95">
        <v>-3.32</v>
      </c>
      <c r="F235" s="91">
        <v>1.55</v>
      </c>
      <c r="G235" s="100">
        <v>-1.77</v>
      </c>
      <c r="H235" s="106">
        <v>0.72</v>
      </c>
      <c r="I235" s="113">
        <f t="shared" si="3"/>
        <v>0.73799999999999999</v>
      </c>
      <c r="J235" s="1" t="s">
        <v>1450</v>
      </c>
    </row>
    <row r="236" spans="1:10" x14ac:dyDescent="0.25">
      <c r="A236" t="s">
        <v>964</v>
      </c>
      <c r="B236" s="43" t="s">
        <v>80</v>
      </c>
      <c r="C236" s="44">
        <v>52</v>
      </c>
      <c r="D236" s="44">
        <v>18.399999999999999</v>
      </c>
      <c r="E236" s="95">
        <v>-2.12</v>
      </c>
      <c r="F236" s="92">
        <v>0.54</v>
      </c>
      <c r="G236" s="100">
        <v>-1.58</v>
      </c>
      <c r="H236" s="106">
        <v>0.44</v>
      </c>
      <c r="I236" s="113">
        <f t="shared" si="3"/>
        <v>0.69384615384615378</v>
      </c>
      <c r="J236" s="1" t="s">
        <v>1450</v>
      </c>
    </row>
    <row r="237" spans="1:10" x14ac:dyDescent="0.25">
      <c r="A237" t="s">
        <v>1224</v>
      </c>
      <c r="B237" s="40" t="s">
        <v>55</v>
      </c>
      <c r="C237" s="41">
        <v>69</v>
      </c>
      <c r="D237" s="41">
        <v>19.899999999999999</v>
      </c>
      <c r="E237" s="95">
        <v>-2.3199999999999998</v>
      </c>
      <c r="F237" s="91">
        <v>0.64</v>
      </c>
      <c r="G237" s="100">
        <v>-1.68</v>
      </c>
      <c r="H237" s="106">
        <v>0.56999999999999995</v>
      </c>
      <c r="I237" s="113">
        <f t="shared" si="3"/>
        <v>0.67739130434782602</v>
      </c>
      <c r="J237" s="1" t="s">
        <v>1450</v>
      </c>
    </row>
    <row r="238" spans="1:10" x14ac:dyDescent="0.25">
      <c r="A238" t="s">
        <v>1137</v>
      </c>
      <c r="B238" s="40" t="s">
        <v>55</v>
      </c>
      <c r="C238" s="41">
        <v>82</v>
      </c>
      <c r="D238" s="41">
        <v>27.6</v>
      </c>
      <c r="E238" s="92">
        <v>-1.49</v>
      </c>
      <c r="F238" s="92">
        <v>-0.43</v>
      </c>
      <c r="G238" s="100">
        <v>-1.92</v>
      </c>
      <c r="H238" s="106">
        <v>0.61</v>
      </c>
      <c r="I238" s="113">
        <f t="shared" si="3"/>
        <v>0.61</v>
      </c>
      <c r="J238" s="1" t="s">
        <v>1450</v>
      </c>
    </row>
    <row r="239" spans="1:10" x14ac:dyDescent="0.25">
      <c r="A239" t="s">
        <v>1129</v>
      </c>
      <c r="B239" s="43" t="s">
        <v>245</v>
      </c>
      <c r="C239" s="44">
        <v>11</v>
      </c>
      <c r="D239" s="44">
        <v>9.1</v>
      </c>
      <c r="E239" s="92">
        <v>-0.94</v>
      </c>
      <c r="F239" s="92">
        <v>-0.14000000000000001</v>
      </c>
      <c r="G239" s="100">
        <v>-1.08</v>
      </c>
      <c r="H239" s="106">
        <v>0.08</v>
      </c>
      <c r="I239" s="113">
        <f t="shared" si="3"/>
        <v>0.59636363636363643</v>
      </c>
      <c r="J239" s="1" t="s">
        <v>1450</v>
      </c>
    </row>
    <row r="240" spans="1:10" x14ac:dyDescent="0.25">
      <c r="A240" t="s">
        <v>1168</v>
      </c>
      <c r="B240" s="40" t="s">
        <v>142</v>
      </c>
      <c r="C240" s="41">
        <v>51</v>
      </c>
      <c r="D240" s="41">
        <v>7.3</v>
      </c>
      <c r="E240" s="92">
        <v>-0.66</v>
      </c>
      <c r="F240" s="92">
        <v>-0.11</v>
      </c>
      <c r="G240" s="100">
        <v>-0.77</v>
      </c>
      <c r="H240" s="106">
        <v>0.37</v>
      </c>
      <c r="I240" s="113">
        <f t="shared" si="3"/>
        <v>0.59490196078431368</v>
      </c>
      <c r="J240" s="1" t="s">
        <v>1450</v>
      </c>
    </row>
    <row r="241" spans="1:10" x14ac:dyDescent="0.25">
      <c r="A241" t="s">
        <v>963</v>
      </c>
      <c r="B241" s="40" t="s">
        <v>283</v>
      </c>
      <c r="C241" s="41">
        <v>40</v>
      </c>
      <c r="D241" s="41">
        <v>10</v>
      </c>
      <c r="E241" s="92">
        <v>-1.56</v>
      </c>
      <c r="F241" s="92">
        <v>0.34</v>
      </c>
      <c r="G241" s="100">
        <v>-1.22</v>
      </c>
      <c r="H241" s="106">
        <v>0.28999999999999998</v>
      </c>
      <c r="I241" s="113">
        <f t="shared" si="3"/>
        <v>0.59449999999999992</v>
      </c>
      <c r="J241" s="1" t="s">
        <v>1450</v>
      </c>
    </row>
    <row r="242" spans="1:10" x14ac:dyDescent="0.25">
      <c r="A242" t="s">
        <v>1151</v>
      </c>
      <c r="B242" s="43" t="s">
        <v>1569</v>
      </c>
      <c r="C242" s="44">
        <v>51</v>
      </c>
      <c r="D242" s="44">
        <v>13.2</v>
      </c>
      <c r="E242" s="91">
        <v>0.32</v>
      </c>
      <c r="F242" s="95">
        <v>-1.8</v>
      </c>
      <c r="G242" s="100">
        <v>-1.48</v>
      </c>
      <c r="H242" s="106">
        <v>0.36</v>
      </c>
      <c r="I242" s="113">
        <f t="shared" si="3"/>
        <v>0.57882352941176474</v>
      </c>
      <c r="J242" s="1" t="s">
        <v>1450</v>
      </c>
    </row>
    <row r="243" spans="1:10" x14ac:dyDescent="0.25">
      <c r="A243" t="s">
        <v>1039</v>
      </c>
      <c r="B243" s="40" t="s">
        <v>219</v>
      </c>
      <c r="C243" s="41">
        <v>34</v>
      </c>
      <c r="D243" s="41">
        <v>7</v>
      </c>
      <c r="E243" s="92">
        <v>-0.87</v>
      </c>
      <c r="F243" s="92">
        <v>0.14000000000000001</v>
      </c>
      <c r="G243" s="100">
        <v>-0.73</v>
      </c>
      <c r="H243" s="106">
        <v>0.24</v>
      </c>
      <c r="I243" s="113">
        <f t="shared" si="3"/>
        <v>0.57882352941176474</v>
      </c>
      <c r="J243" s="1" t="s">
        <v>1450</v>
      </c>
    </row>
    <row r="244" spans="1:10" x14ac:dyDescent="0.25">
      <c r="A244" t="s">
        <v>1214</v>
      </c>
      <c r="B244" s="40" t="s">
        <v>162</v>
      </c>
      <c r="C244" s="41">
        <v>61</v>
      </c>
      <c r="D244" s="41">
        <v>30.3</v>
      </c>
      <c r="E244" s="92">
        <v>-0.94</v>
      </c>
      <c r="F244" s="92">
        <v>-1.03</v>
      </c>
      <c r="G244" s="100">
        <v>-1.97</v>
      </c>
      <c r="H244" s="106">
        <v>0.42</v>
      </c>
      <c r="I244" s="113">
        <f t="shared" si="3"/>
        <v>0.56459016393442618</v>
      </c>
      <c r="J244" s="1" t="s">
        <v>1450</v>
      </c>
    </row>
    <row r="245" spans="1:10" x14ac:dyDescent="0.25">
      <c r="A245" t="s">
        <v>1002</v>
      </c>
      <c r="B245" s="40" t="s">
        <v>1555</v>
      </c>
      <c r="C245" s="41">
        <v>33</v>
      </c>
      <c r="D245" s="41">
        <v>5.6</v>
      </c>
      <c r="E245" s="95">
        <v>-2.34</v>
      </c>
      <c r="F245" s="91">
        <v>1.85</v>
      </c>
      <c r="G245" s="100">
        <v>-0.49</v>
      </c>
      <c r="H245" s="106">
        <v>0.22</v>
      </c>
      <c r="I245" s="113">
        <f t="shared" si="3"/>
        <v>0.54666666666666663</v>
      </c>
      <c r="J245" s="1" t="s">
        <v>1450</v>
      </c>
    </row>
    <row r="246" spans="1:10" x14ac:dyDescent="0.25">
      <c r="A246" t="s">
        <v>1563</v>
      </c>
      <c r="B246" s="40" t="s">
        <v>283</v>
      </c>
      <c r="C246" s="41">
        <v>23</v>
      </c>
      <c r="D246" s="41">
        <v>8.3000000000000007</v>
      </c>
      <c r="E246" s="95">
        <v>-4.74</v>
      </c>
      <c r="F246" s="91">
        <v>3.58</v>
      </c>
      <c r="G246" s="100">
        <v>-1.1599999999999999</v>
      </c>
      <c r="H246" s="106">
        <v>0.15</v>
      </c>
      <c r="I246" s="113">
        <f t="shared" si="3"/>
        <v>0.53478260869565208</v>
      </c>
      <c r="J246" s="1" t="s">
        <v>1450</v>
      </c>
    </row>
    <row r="247" spans="1:10" x14ac:dyDescent="0.25">
      <c r="A247" t="s">
        <v>1578</v>
      </c>
      <c r="B247" s="40" t="s">
        <v>154</v>
      </c>
      <c r="C247" s="41">
        <v>43</v>
      </c>
      <c r="D247" s="41">
        <v>21.1</v>
      </c>
      <c r="E247" s="95">
        <v>-1.92</v>
      </c>
      <c r="F247" s="92">
        <v>0.03</v>
      </c>
      <c r="G247" s="100">
        <v>-1.89</v>
      </c>
      <c r="H247" s="106">
        <v>0.28000000000000003</v>
      </c>
      <c r="I247" s="113">
        <f t="shared" si="3"/>
        <v>0.533953488372093</v>
      </c>
      <c r="J247" s="1" t="s">
        <v>1450</v>
      </c>
    </row>
    <row r="248" spans="1:10" x14ac:dyDescent="0.25">
      <c r="A248" t="s">
        <v>994</v>
      </c>
      <c r="B248" s="40" t="s">
        <v>44</v>
      </c>
      <c r="C248" s="41">
        <v>82</v>
      </c>
      <c r="D248" s="41">
        <v>31.6</v>
      </c>
      <c r="E248" s="92">
        <v>-0.76</v>
      </c>
      <c r="F248" s="95">
        <v>-1.3</v>
      </c>
      <c r="G248" s="100">
        <v>-2.06</v>
      </c>
      <c r="H248" s="106">
        <v>0.46</v>
      </c>
      <c r="I248" s="113">
        <f t="shared" si="3"/>
        <v>0.45999999999999996</v>
      </c>
      <c r="J248" s="1" t="s">
        <v>1450</v>
      </c>
    </row>
    <row r="249" spans="1:10" x14ac:dyDescent="0.25">
      <c r="A249" t="s">
        <v>1577</v>
      </c>
      <c r="B249" s="43" t="s">
        <v>197</v>
      </c>
      <c r="C249" s="44">
        <v>52</v>
      </c>
      <c r="D249" s="44">
        <v>15.2</v>
      </c>
      <c r="E249" s="92">
        <v>-0.54</v>
      </c>
      <c r="F249" s="95">
        <v>-1.26</v>
      </c>
      <c r="G249" s="100">
        <v>-1.8</v>
      </c>
      <c r="H249" s="106">
        <v>0.28999999999999998</v>
      </c>
      <c r="I249" s="113">
        <f t="shared" si="3"/>
        <v>0.45730769230769225</v>
      </c>
      <c r="J249" s="1" t="s">
        <v>1450</v>
      </c>
    </row>
    <row r="250" spans="1:10" x14ac:dyDescent="0.25">
      <c r="A250" t="s">
        <v>1574</v>
      </c>
      <c r="B250" s="43" t="s">
        <v>1575</v>
      </c>
      <c r="C250" s="44">
        <v>24</v>
      </c>
      <c r="D250" s="44">
        <v>14.1</v>
      </c>
      <c r="E250" s="95">
        <v>-2.61</v>
      </c>
      <c r="F250" s="91">
        <v>0.83</v>
      </c>
      <c r="G250" s="100">
        <v>-1.78</v>
      </c>
      <c r="H250" s="106">
        <v>0.13</v>
      </c>
      <c r="I250" s="113">
        <f t="shared" si="3"/>
        <v>0.44416666666666665</v>
      </c>
      <c r="J250" s="1" t="s">
        <v>1450</v>
      </c>
    </row>
    <row r="251" spans="1:10" x14ac:dyDescent="0.25">
      <c r="A251" t="s">
        <v>1584</v>
      </c>
      <c r="B251" s="43" t="s">
        <v>18</v>
      </c>
      <c r="C251" s="44">
        <v>80</v>
      </c>
      <c r="D251" s="44">
        <v>28.9</v>
      </c>
      <c r="E251" s="92">
        <v>-0.93</v>
      </c>
      <c r="F251" s="95">
        <v>-1.1499999999999999</v>
      </c>
      <c r="G251" s="100">
        <v>-2.08</v>
      </c>
      <c r="H251" s="106">
        <v>0.41</v>
      </c>
      <c r="I251" s="113">
        <f t="shared" si="3"/>
        <v>0.42024999999999996</v>
      </c>
      <c r="J251" s="1" t="s">
        <v>1450</v>
      </c>
    </row>
    <row r="252" spans="1:10" x14ac:dyDescent="0.25">
      <c r="A252" t="s">
        <v>1044</v>
      </c>
      <c r="B252" s="43" t="s">
        <v>175</v>
      </c>
      <c r="C252" s="44">
        <v>45</v>
      </c>
      <c r="D252" s="44">
        <v>8.6999999999999993</v>
      </c>
      <c r="E252" s="91">
        <v>0.15</v>
      </c>
      <c r="F252" s="95">
        <v>-1.58</v>
      </c>
      <c r="G252" s="100">
        <v>-1.43</v>
      </c>
      <c r="H252" s="106">
        <v>0.23</v>
      </c>
      <c r="I252" s="113">
        <f t="shared" si="3"/>
        <v>0.4191111111111111</v>
      </c>
      <c r="J252" s="1" t="s">
        <v>1450</v>
      </c>
    </row>
    <row r="253" spans="1:10" x14ac:dyDescent="0.25">
      <c r="A253" t="s">
        <v>1332</v>
      </c>
      <c r="B253" s="40" t="s">
        <v>132</v>
      </c>
      <c r="C253" s="41">
        <v>45</v>
      </c>
      <c r="D253" s="41">
        <v>19.899999999999999</v>
      </c>
      <c r="E253" s="91">
        <v>0.4</v>
      </c>
      <c r="F253" s="95">
        <v>-2.3199999999999998</v>
      </c>
      <c r="G253" s="100">
        <v>-1.92</v>
      </c>
      <c r="H253" s="106">
        <v>0.23</v>
      </c>
      <c r="I253" s="113">
        <f t="shared" si="3"/>
        <v>0.4191111111111111</v>
      </c>
      <c r="J253" s="1" t="s">
        <v>1450</v>
      </c>
    </row>
    <row r="254" spans="1:10" x14ac:dyDescent="0.25">
      <c r="A254" t="s">
        <v>1267</v>
      </c>
      <c r="B254" s="43" t="s">
        <v>295</v>
      </c>
      <c r="C254" s="44">
        <v>28</v>
      </c>
      <c r="D254" s="44">
        <v>3.5</v>
      </c>
      <c r="E254" s="92">
        <v>0.03</v>
      </c>
      <c r="F254" s="92">
        <v>-0.12</v>
      </c>
      <c r="G254" s="100">
        <v>-0.09</v>
      </c>
      <c r="H254" s="106">
        <v>0.14000000000000001</v>
      </c>
      <c r="I254" s="113">
        <f t="shared" si="3"/>
        <v>0.41000000000000003</v>
      </c>
      <c r="J254" s="1" t="s">
        <v>1450</v>
      </c>
    </row>
    <row r="255" spans="1:10" x14ac:dyDescent="0.25">
      <c r="A255" t="s">
        <v>1564</v>
      </c>
      <c r="B255" s="43" t="s">
        <v>1565</v>
      </c>
      <c r="C255" s="44">
        <v>8</v>
      </c>
      <c r="D255" s="44">
        <v>7.9</v>
      </c>
      <c r="E255" s="92">
        <v>-0.98</v>
      </c>
      <c r="F255" s="92">
        <v>-0.22</v>
      </c>
      <c r="G255" s="100">
        <v>-1.2</v>
      </c>
      <c r="H255" s="106">
        <v>0.04</v>
      </c>
      <c r="I255" s="113">
        <f t="shared" si="3"/>
        <v>0.41000000000000003</v>
      </c>
      <c r="J255" s="1" t="s">
        <v>1450</v>
      </c>
    </row>
    <row r="256" spans="1:10" x14ac:dyDescent="0.25">
      <c r="A256" t="s">
        <v>1271</v>
      </c>
      <c r="B256" s="43" t="s">
        <v>142</v>
      </c>
      <c r="C256" s="44">
        <v>46</v>
      </c>
      <c r="D256" s="44">
        <v>7.2</v>
      </c>
      <c r="E256" s="95">
        <v>-2.06</v>
      </c>
      <c r="F256" s="91">
        <v>0.8</v>
      </c>
      <c r="G256" s="100">
        <v>-1.26</v>
      </c>
      <c r="H256" s="106">
        <v>0.22</v>
      </c>
      <c r="I256" s="113">
        <f t="shared" si="3"/>
        <v>0.39217391304347826</v>
      </c>
      <c r="J256" s="1" t="s">
        <v>1450</v>
      </c>
    </row>
    <row r="257" spans="1:10" x14ac:dyDescent="0.25">
      <c r="A257" t="s">
        <v>1305</v>
      </c>
      <c r="B257" s="43" t="s">
        <v>1533</v>
      </c>
      <c r="C257" s="44">
        <v>78</v>
      </c>
      <c r="D257" s="44">
        <v>22.1</v>
      </c>
      <c r="E257" s="92">
        <v>-1.74</v>
      </c>
      <c r="F257" s="92">
        <v>-0.25</v>
      </c>
      <c r="G257" s="100">
        <v>-1.99</v>
      </c>
      <c r="H257" s="106">
        <v>0.37</v>
      </c>
      <c r="I257" s="113">
        <f t="shared" si="3"/>
        <v>0.38897435897435895</v>
      </c>
      <c r="J257" s="1" t="s">
        <v>1450</v>
      </c>
    </row>
    <row r="258" spans="1:10" x14ac:dyDescent="0.25">
      <c r="A258" t="s">
        <v>948</v>
      </c>
      <c r="B258" s="40" t="s">
        <v>90</v>
      </c>
      <c r="C258" s="41">
        <v>60</v>
      </c>
      <c r="D258" s="41">
        <v>24.1</v>
      </c>
      <c r="E258" s="91">
        <v>1.7</v>
      </c>
      <c r="F258" s="95">
        <v>-3.73</v>
      </c>
      <c r="G258" s="100">
        <v>-2.0299999999999998</v>
      </c>
      <c r="H258" s="106">
        <v>0.28000000000000003</v>
      </c>
      <c r="I258" s="113">
        <f t="shared" ref="I258:I321" si="4">H258*82/C258</f>
        <v>0.38266666666666665</v>
      </c>
      <c r="J258" s="1" t="s">
        <v>1450</v>
      </c>
    </row>
    <row r="259" spans="1:10" x14ac:dyDescent="0.25">
      <c r="A259" t="s">
        <v>1319</v>
      </c>
      <c r="B259" s="43" t="s">
        <v>175</v>
      </c>
      <c r="C259" s="44">
        <v>78</v>
      </c>
      <c r="D259" s="44">
        <v>15.6</v>
      </c>
      <c r="E259" s="95">
        <v>-2.09</v>
      </c>
      <c r="F259" s="92">
        <v>0.2</v>
      </c>
      <c r="G259" s="100">
        <v>-1.89</v>
      </c>
      <c r="H259" s="106">
        <v>0.35</v>
      </c>
      <c r="I259" s="113">
        <f t="shared" si="4"/>
        <v>0.36794871794871792</v>
      </c>
      <c r="J259" s="1" t="s">
        <v>1450</v>
      </c>
    </row>
    <row r="260" spans="1:10" x14ac:dyDescent="0.25">
      <c r="A260" t="s">
        <v>1253</v>
      </c>
      <c r="B260" s="40" t="s">
        <v>1568</v>
      </c>
      <c r="C260" s="41">
        <v>83</v>
      </c>
      <c r="D260" s="41">
        <v>26.7</v>
      </c>
      <c r="E260" s="91">
        <v>0.9</v>
      </c>
      <c r="F260" s="95">
        <v>-2.98</v>
      </c>
      <c r="G260" s="100">
        <v>-2.08</v>
      </c>
      <c r="H260" s="106">
        <v>0.37</v>
      </c>
      <c r="I260" s="113">
        <f t="shared" si="4"/>
        <v>0.3655421686746988</v>
      </c>
      <c r="J260" s="1" t="s">
        <v>1450</v>
      </c>
    </row>
    <row r="261" spans="1:10" x14ac:dyDescent="0.25">
      <c r="A261" t="s">
        <v>1576</v>
      </c>
      <c r="B261" s="40" t="s">
        <v>18</v>
      </c>
      <c r="C261" s="41">
        <v>9</v>
      </c>
      <c r="D261" s="41">
        <v>12.9</v>
      </c>
      <c r="E261" s="92">
        <v>-0.84</v>
      </c>
      <c r="F261" s="92">
        <v>-0.95</v>
      </c>
      <c r="G261" s="100">
        <v>-1.79</v>
      </c>
      <c r="H261" s="106">
        <v>0.04</v>
      </c>
      <c r="I261" s="113">
        <f t="shared" si="4"/>
        <v>0.36444444444444446</v>
      </c>
      <c r="J261" s="1" t="s">
        <v>1450</v>
      </c>
    </row>
    <row r="262" spans="1:10" x14ac:dyDescent="0.25">
      <c r="A262" t="s">
        <v>1222</v>
      </c>
      <c r="B262" s="43" t="s">
        <v>211</v>
      </c>
      <c r="C262" s="44">
        <v>41</v>
      </c>
      <c r="D262" s="44">
        <v>6.5</v>
      </c>
      <c r="E262" s="91">
        <v>0.76</v>
      </c>
      <c r="F262" s="95">
        <v>-1.93</v>
      </c>
      <c r="G262" s="100">
        <v>-1.17</v>
      </c>
      <c r="H262" s="106">
        <v>0.18</v>
      </c>
      <c r="I262" s="113">
        <f t="shared" si="4"/>
        <v>0.36</v>
      </c>
      <c r="J262" s="1" t="s">
        <v>1450</v>
      </c>
    </row>
    <row r="263" spans="1:10" x14ac:dyDescent="0.25">
      <c r="A263" t="s">
        <v>1581</v>
      </c>
      <c r="B263" s="40" t="s">
        <v>319</v>
      </c>
      <c r="C263" s="41">
        <v>44</v>
      </c>
      <c r="D263" s="41">
        <v>20.100000000000001</v>
      </c>
      <c r="E263" s="95">
        <v>-4.3</v>
      </c>
      <c r="F263" s="91">
        <v>2.29</v>
      </c>
      <c r="G263" s="100">
        <v>-2.0099999999999998</v>
      </c>
      <c r="H263" s="106">
        <v>0.18</v>
      </c>
      <c r="I263" s="113">
        <f t="shared" si="4"/>
        <v>0.33545454545454545</v>
      </c>
      <c r="J263" s="1" t="s">
        <v>1450</v>
      </c>
    </row>
    <row r="264" spans="1:10" x14ac:dyDescent="0.25">
      <c r="A264" t="s">
        <v>1573</v>
      </c>
      <c r="B264" s="40" t="s">
        <v>258</v>
      </c>
      <c r="C264" s="41">
        <v>5</v>
      </c>
      <c r="D264" s="41">
        <v>10</v>
      </c>
      <c r="E264" s="95">
        <v>-2.48</v>
      </c>
      <c r="F264" s="91">
        <v>0.78</v>
      </c>
      <c r="G264" s="100">
        <v>-1.7</v>
      </c>
      <c r="H264" s="106">
        <v>0.02</v>
      </c>
      <c r="I264" s="113">
        <f t="shared" si="4"/>
        <v>0.32800000000000001</v>
      </c>
      <c r="J264" s="1" t="s">
        <v>1450</v>
      </c>
    </row>
    <row r="265" spans="1:10" x14ac:dyDescent="0.25">
      <c r="A265" t="s">
        <v>1043</v>
      </c>
      <c r="B265" s="43" t="s">
        <v>112</v>
      </c>
      <c r="C265" s="44">
        <v>56</v>
      </c>
      <c r="D265" s="44">
        <v>17</v>
      </c>
      <c r="E265" s="95">
        <v>-2.89</v>
      </c>
      <c r="F265" s="91">
        <v>0.92</v>
      </c>
      <c r="G265" s="100">
        <v>-1.97</v>
      </c>
      <c r="H265" s="106">
        <v>0.22</v>
      </c>
      <c r="I265" s="113">
        <f t="shared" si="4"/>
        <v>0.32214285714285712</v>
      </c>
      <c r="J265" s="1" t="s">
        <v>1450</v>
      </c>
    </row>
    <row r="266" spans="1:10" x14ac:dyDescent="0.25">
      <c r="A266" t="s">
        <v>1153</v>
      </c>
      <c r="B266" s="40" t="s">
        <v>1520</v>
      </c>
      <c r="C266" s="41">
        <v>72</v>
      </c>
      <c r="D266" s="41">
        <v>19.399999999999999</v>
      </c>
      <c r="E266" s="91">
        <v>0.04</v>
      </c>
      <c r="F266" s="95">
        <v>-2.08</v>
      </c>
      <c r="G266" s="100">
        <v>-2.04</v>
      </c>
      <c r="H266" s="106">
        <v>0.27</v>
      </c>
      <c r="I266" s="113">
        <f t="shared" si="4"/>
        <v>0.3075</v>
      </c>
      <c r="J266" s="1" t="s">
        <v>1450</v>
      </c>
    </row>
    <row r="267" spans="1:10" x14ac:dyDescent="0.25">
      <c r="A267" t="s">
        <v>1120</v>
      </c>
      <c r="B267" s="40" t="s">
        <v>334</v>
      </c>
      <c r="C267" s="41">
        <v>75</v>
      </c>
      <c r="D267" s="41">
        <v>8.5</v>
      </c>
      <c r="E267" s="92">
        <v>-1.49</v>
      </c>
      <c r="F267" s="92">
        <v>-0.13</v>
      </c>
      <c r="G267" s="100">
        <v>-1.62</v>
      </c>
      <c r="H267" s="106">
        <v>0.28000000000000003</v>
      </c>
      <c r="I267" s="113">
        <f t="shared" si="4"/>
        <v>0.30613333333333337</v>
      </c>
      <c r="J267" s="1" t="s">
        <v>1450</v>
      </c>
    </row>
    <row r="268" spans="1:10" x14ac:dyDescent="0.25">
      <c r="A268" t="s">
        <v>1207</v>
      </c>
      <c r="B268" s="43" t="s">
        <v>245</v>
      </c>
      <c r="C268" s="44">
        <v>55</v>
      </c>
      <c r="D268" s="44">
        <v>19.7</v>
      </c>
      <c r="E268" s="95">
        <v>-2.52</v>
      </c>
      <c r="F268" s="92">
        <v>0.46</v>
      </c>
      <c r="G268" s="100">
        <v>-2.06</v>
      </c>
      <c r="H268" s="106">
        <v>0.2</v>
      </c>
      <c r="I268" s="113">
        <f t="shared" si="4"/>
        <v>0.29818181818181821</v>
      </c>
      <c r="J268" s="1" t="s">
        <v>1450</v>
      </c>
    </row>
    <row r="269" spans="1:10" x14ac:dyDescent="0.25">
      <c r="A269" t="s">
        <v>1571</v>
      </c>
      <c r="B269" s="43" t="s">
        <v>1520</v>
      </c>
      <c r="C269" s="44">
        <v>22</v>
      </c>
      <c r="D269" s="44">
        <v>7.8</v>
      </c>
      <c r="E269" s="95">
        <v>-3.59</v>
      </c>
      <c r="F269" s="91">
        <v>1.93</v>
      </c>
      <c r="G269" s="100">
        <v>-1.66</v>
      </c>
      <c r="H269" s="106">
        <v>0.08</v>
      </c>
      <c r="I269" s="113">
        <f t="shared" si="4"/>
        <v>0.29818181818181821</v>
      </c>
      <c r="J269" s="1" t="s">
        <v>1450</v>
      </c>
    </row>
    <row r="270" spans="1:10" x14ac:dyDescent="0.25">
      <c r="A270" t="s">
        <v>1190</v>
      </c>
      <c r="B270" s="40" t="s">
        <v>211</v>
      </c>
      <c r="C270" s="41">
        <v>28</v>
      </c>
      <c r="D270" s="41">
        <v>8.1</v>
      </c>
      <c r="E270" s="92">
        <v>-0.71</v>
      </c>
      <c r="F270" s="92">
        <v>-0.84</v>
      </c>
      <c r="G270" s="100">
        <v>-1.55</v>
      </c>
      <c r="H270" s="106">
        <v>0.1</v>
      </c>
      <c r="I270" s="113">
        <f t="shared" si="4"/>
        <v>0.29285714285714287</v>
      </c>
      <c r="J270" s="1" t="s">
        <v>1450</v>
      </c>
    </row>
    <row r="271" spans="1:10" x14ac:dyDescent="0.25">
      <c r="A271" t="s">
        <v>1354</v>
      </c>
      <c r="B271" s="43" t="s">
        <v>283</v>
      </c>
      <c r="C271" s="44">
        <v>62</v>
      </c>
      <c r="D271" s="44">
        <v>12.3</v>
      </c>
      <c r="E271" s="92">
        <v>-1.36</v>
      </c>
      <c r="F271" s="92">
        <v>-0.55000000000000004</v>
      </c>
      <c r="G271" s="100">
        <v>-1.91</v>
      </c>
      <c r="H271" s="106">
        <v>0.21</v>
      </c>
      <c r="I271" s="113">
        <f t="shared" si="4"/>
        <v>0.27774193548387094</v>
      </c>
      <c r="J271" s="1" t="s">
        <v>1450</v>
      </c>
    </row>
    <row r="272" spans="1:10" x14ac:dyDescent="0.25">
      <c r="A272" t="s">
        <v>1274</v>
      </c>
      <c r="B272" s="40" t="s">
        <v>309</v>
      </c>
      <c r="C272" s="41">
        <v>15</v>
      </c>
      <c r="D272" s="41">
        <v>6.7</v>
      </c>
      <c r="E272" s="92">
        <v>-0.44</v>
      </c>
      <c r="F272" s="92">
        <v>-1.04</v>
      </c>
      <c r="G272" s="100">
        <v>-1.48</v>
      </c>
      <c r="H272" s="106">
        <v>0.05</v>
      </c>
      <c r="I272" s="113">
        <f t="shared" si="4"/>
        <v>0.27333333333333337</v>
      </c>
      <c r="J272" s="1" t="s">
        <v>1450</v>
      </c>
    </row>
    <row r="273" spans="1:10" x14ac:dyDescent="0.25">
      <c r="A273" t="s">
        <v>1057</v>
      </c>
      <c r="B273" s="40" t="s">
        <v>309</v>
      </c>
      <c r="C273" s="41">
        <v>52</v>
      </c>
      <c r="D273" s="41">
        <v>14</v>
      </c>
      <c r="E273" s="95">
        <v>-3</v>
      </c>
      <c r="F273" s="91">
        <v>1.03</v>
      </c>
      <c r="G273" s="100">
        <v>-1.97</v>
      </c>
      <c r="H273" s="106">
        <v>0.17</v>
      </c>
      <c r="I273" s="113">
        <f t="shared" si="4"/>
        <v>0.2680769230769231</v>
      </c>
      <c r="J273" s="1" t="s">
        <v>1450</v>
      </c>
    </row>
    <row r="274" spans="1:10" x14ac:dyDescent="0.25">
      <c r="A274" t="s">
        <v>1050</v>
      </c>
      <c r="B274" s="43" t="s">
        <v>334</v>
      </c>
      <c r="C274" s="44">
        <v>22</v>
      </c>
      <c r="D274" s="44">
        <v>18</v>
      </c>
      <c r="E274" s="92">
        <v>-0.55000000000000004</v>
      </c>
      <c r="F274" s="95">
        <v>-1.47</v>
      </c>
      <c r="G274" s="100">
        <v>-2.02</v>
      </c>
      <c r="H274" s="106">
        <v>7.0000000000000007E-2</v>
      </c>
      <c r="I274" s="113">
        <f t="shared" si="4"/>
        <v>0.26090909090909092</v>
      </c>
      <c r="J274" s="1" t="s">
        <v>1450</v>
      </c>
    </row>
    <row r="275" spans="1:10" x14ac:dyDescent="0.25">
      <c r="A275" t="s">
        <v>1238</v>
      </c>
      <c r="B275" s="40" t="s">
        <v>232</v>
      </c>
      <c r="C275" s="41">
        <v>14</v>
      </c>
      <c r="D275" s="41">
        <v>10.4</v>
      </c>
      <c r="E275" s="92">
        <v>-1.18</v>
      </c>
      <c r="F275" s="92">
        <v>-0.67</v>
      </c>
      <c r="G275" s="100">
        <v>-1.85</v>
      </c>
      <c r="H275" s="106">
        <v>0.04</v>
      </c>
      <c r="I275" s="113">
        <f t="shared" si="4"/>
        <v>0.23428571428571429</v>
      </c>
      <c r="J275" s="1" t="s">
        <v>1450</v>
      </c>
    </row>
    <row r="276" spans="1:10" x14ac:dyDescent="0.25">
      <c r="A276" t="s">
        <v>958</v>
      </c>
      <c r="B276" s="40" t="s">
        <v>245</v>
      </c>
      <c r="C276" s="41">
        <v>7</v>
      </c>
      <c r="D276" s="41">
        <v>4.9000000000000004</v>
      </c>
      <c r="E276" s="92">
        <v>-1.35</v>
      </c>
      <c r="F276" s="92">
        <v>0.11</v>
      </c>
      <c r="G276" s="100">
        <v>-1.24</v>
      </c>
      <c r="H276" s="106">
        <v>0.02</v>
      </c>
      <c r="I276" s="113">
        <f t="shared" si="4"/>
        <v>0.23428571428571429</v>
      </c>
      <c r="J276" s="1" t="s">
        <v>1450</v>
      </c>
    </row>
    <row r="277" spans="1:10" x14ac:dyDescent="0.25">
      <c r="A277" t="s">
        <v>1195</v>
      </c>
      <c r="B277" s="43" t="s">
        <v>334</v>
      </c>
      <c r="C277" s="44">
        <v>11</v>
      </c>
      <c r="D277" s="44">
        <v>9.9</v>
      </c>
      <c r="E277" s="95">
        <v>-2.4500000000000002</v>
      </c>
      <c r="F277" s="92">
        <v>0.53</v>
      </c>
      <c r="G277" s="100">
        <v>-1.92</v>
      </c>
      <c r="H277" s="106">
        <v>0.03</v>
      </c>
      <c r="I277" s="113">
        <f t="shared" si="4"/>
        <v>0.22363636363636363</v>
      </c>
      <c r="J277" s="1" t="s">
        <v>1450</v>
      </c>
    </row>
    <row r="278" spans="1:10" x14ac:dyDescent="0.25">
      <c r="A278" t="s">
        <v>947</v>
      </c>
      <c r="B278" s="40" t="s">
        <v>219</v>
      </c>
      <c r="C278" s="41">
        <v>64</v>
      </c>
      <c r="D278" s="41">
        <v>11.6</v>
      </c>
      <c r="E278" s="95">
        <v>-1.97</v>
      </c>
      <c r="F278" s="92">
        <v>-0.02</v>
      </c>
      <c r="G278" s="100">
        <v>-1.99</v>
      </c>
      <c r="H278" s="106">
        <v>0.17</v>
      </c>
      <c r="I278" s="113">
        <f t="shared" si="4"/>
        <v>0.21781250000000002</v>
      </c>
      <c r="J278" s="1" t="s">
        <v>1450</v>
      </c>
    </row>
    <row r="279" spans="1:10" x14ac:dyDescent="0.25">
      <c r="A279" t="s">
        <v>1260</v>
      </c>
      <c r="B279" s="40" t="s">
        <v>122</v>
      </c>
      <c r="C279" s="41">
        <v>23</v>
      </c>
      <c r="D279" s="41">
        <v>7.5</v>
      </c>
      <c r="E279" s="92">
        <v>-1.67</v>
      </c>
      <c r="F279" s="92">
        <v>-0.13</v>
      </c>
      <c r="G279" s="100">
        <v>-1.8</v>
      </c>
      <c r="H279" s="106">
        <v>0.06</v>
      </c>
      <c r="I279" s="113">
        <f t="shared" si="4"/>
        <v>0.21391304347826087</v>
      </c>
      <c r="J279" s="1" t="s">
        <v>1450</v>
      </c>
    </row>
    <row r="280" spans="1:10" x14ac:dyDescent="0.25">
      <c r="A280" t="s">
        <v>1177</v>
      </c>
      <c r="B280" s="43" t="s">
        <v>112</v>
      </c>
      <c r="C280" s="44">
        <v>55</v>
      </c>
      <c r="D280" s="44">
        <v>18.3</v>
      </c>
      <c r="E280" s="95">
        <v>-5.84</v>
      </c>
      <c r="F280" s="91">
        <v>3.71</v>
      </c>
      <c r="G280" s="100">
        <v>-2.13</v>
      </c>
      <c r="H280" s="106">
        <v>0.13</v>
      </c>
      <c r="I280" s="113">
        <f t="shared" si="4"/>
        <v>0.19381818181818183</v>
      </c>
      <c r="J280" s="1" t="s">
        <v>1450</v>
      </c>
    </row>
    <row r="281" spans="1:10" x14ac:dyDescent="0.25">
      <c r="A281" s="4" t="s">
        <v>1587</v>
      </c>
      <c r="B281" s="59" t="s">
        <v>97</v>
      </c>
      <c r="C281" s="61">
        <v>60</v>
      </c>
      <c r="D281" s="61">
        <v>16.2</v>
      </c>
      <c r="E281" s="93">
        <v>-1.89</v>
      </c>
      <c r="F281" s="93">
        <v>-0.28999999999999998</v>
      </c>
      <c r="G281" s="101">
        <v>-2.1800000000000002</v>
      </c>
      <c r="H281" s="107">
        <v>0.1</v>
      </c>
      <c r="I281" s="114">
        <f t="shared" si="4"/>
        <v>0.13666666666666669</v>
      </c>
      <c r="J281" s="1" t="s">
        <v>1450</v>
      </c>
    </row>
    <row r="282" spans="1:10" x14ac:dyDescent="0.25">
      <c r="A282" t="s">
        <v>1579</v>
      </c>
      <c r="B282" s="43" t="s">
        <v>1580</v>
      </c>
      <c r="C282" s="44">
        <v>26</v>
      </c>
      <c r="D282" s="44">
        <v>6</v>
      </c>
      <c r="E282" s="92">
        <v>-1.35</v>
      </c>
      <c r="F282" s="92">
        <v>-0.59</v>
      </c>
      <c r="G282" s="100">
        <v>-1.94</v>
      </c>
      <c r="H282" s="106">
        <v>0.04</v>
      </c>
      <c r="I282" s="113">
        <f t="shared" si="4"/>
        <v>0.12615384615384617</v>
      </c>
      <c r="J282" s="1" t="s">
        <v>1450</v>
      </c>
    </row>
    <row r="283" spans="1:10" x14ac:dyDescent="0.25">
      <c r="A283" t="s">
        <v>1585</v>
      </c>
      <c r="B283" s="40" t="s">
        <v>44</v>
      </c>
      <c r="C283" s="41">
        <v>7</v>
      </c>
      <c r="D283" s="41">
        <v>5.4</v>
      </c>
      <c r="E283" s="92">
        <v>-1.26</v>
      </c>
      <c r="F283" s="92">
        <v>-0.82</v>
      </c>
      <c r="G283" s="100">
        <v>-2.08</v>
      </c>
      <c r="H283" s="106">
        <v>0.01</v>
      </c>
      <c r="I283" s="113">
        <f t="shared" si="4"/>
        <v>0.11714285714285715</v>
      </c>
      <c r="J283" s="1" t="s">
        <v>1450</v>
      </c>
    </row>
    <row r="284" spans="1:10" x14ac:dyDescent="0.25">
      <c r="A284" t="s">
        <v>1220</v>
      </c>
      <c r="B284" s="43" t="s">
        <v>1586</v>
      </c>
      <c r="C284" s="44">
        <v>8</v>
      </c>
      <c r="D284" s="44">
        <v>9</v>
      </c>
      <c r="E284" s="92">
        <v>-1.89</v>
      </c>
      <c r="F284" s="92">
        <v>-0.22</v>
      </c>
      <c r="G284" s="100">
        <v>-2.11</v>
      </c>
      <c r="H284" s="106">
        <v>0.01</v>
      </c>
      <c r="I284" s="113">
        <f t="shared" si="4"/>
        <v>0.10250000000000001</v>
      </c>
      <c r="J284" s="1" t="s">
        <v>1450</v>
      </c>
    </row>
    <row r="285" spans="1:10" x14ac:dyDescent="0.25">
      <c r="A285" t="s">
        <v>900</v>
      </c>
      <c r="B285" s="43" t="s">
        <v>21</v>
      </c>
      <c r="C285" s="44">
        <v>82</v>
      </c>
      <c r="D285" s="44">
        <v>30</v>
      </c>
      <c r="E285" s="91">
        <v>1.22</v>
      </c>
      <c r="F285" s="95">
        <v>-3.5</v>
      </c>
      <c r="G285" s="100">
        <v>-2.2799999999999998</v>
      </c>
      <c r="H285" s="106">
        <v>0.1</v>
      </c>
      <c r="I285" s="113">
        <f t="shared" si="4"/>
        <v>0.10000000000000002</v>
      </c>
      <c r="J285" s="1" t="s">
        <v>1450</v>
      </c>
    </row>
    <row r="286" spans="1:10" x14ac:dyDescent="0.25">
      <c r="A286" t="s">
        <v>1591</v>
      </c>
      <c r="B286" s="43" t="s">
        <v>19</v>
      </c>
      <c r="C286" s="44">
        <v>82</v>
      </c>
      <c r="D286" s="44">
        <v>17.3</v>
      </c>
      <c r="E286" s="95">
        <v>-3.04</v>
      </c>
      <c r="F286" s="91">
        <v>0.79</v>
      </c>
      <c r="G286" s="100">
        <v>-2.25</v>
      </c>
      <c r="H286" s="106">
        <v>0.09</v>
      </c>
      <c r="I286" s="113">
        <f t="shared" si="4"/>
        <v>0.09</v>
      </c>
      <c r="J286" s="1" t="s">
        <v>1450</v>
      </c>
    </row>
    <row r="287" spans="1:10" x14ac:dyDescent="0.25">
      <c r="A287" t="s">
        <v>1031</v>
      </c>
      <c r="B287" s="40" t="s">
        <v>309</v>
      </c>
      <c r="C287" s="41">
        <v>68</v>
      </c>
      <c r="D287" s="41">
        <v>14.5</v>
      </c>
      <c r="E287" s="92">
        <v>-1.1399999999999999</v>
      </c>
      <c r="F287" s="92">
        <v>-1.0900000000000001</v>
      </c>
      <c r="G287" s="100">
        <v>-2.23</v>
      </c>
      <c r="H287" s="106">
        <v>7.0000000000000007E-2</v>
      </c>
      <c r="I287" s="113">
        <f t="shared" si="4"/>
        <v>8.4411764705882353E-2</v>
      </c>
      <c r="J287" s="1" t="s">
        <v>1450</v>
      </c>
    </row>
    <row r="288" spans="1:10" x14ac:dyDescent="0.25">
      <c r="A288" t="s">
        <v>1269</v>
      </c>
      <c r="B288" s="43" t="s">
        <v>80</v>
      </c>
      <c r="C288" s="44">
        <v>49</v>
      </c>
      <c r="D288" s="44">
        <v>13.1</v>
      </c>
      <c r="E288" s="92">
        <v>-1.1499999999999999</v>
      </c>
      <c r="F288" s="92">
        <v>-1.08</v>
      </c>
      <c r="G288" s="100">
        <v>-2.23</v>
      </c>
      <c r="H288" s="106">
        <v>0.05</v>
      </c>
      <c r="I288" s="113">
        <f t="shared" si="4"/>
        <v>8.3673469387755106E-2</v>
      </c>
      <c r="J288" s="1" t="s">
        <v>1450</v>
      </c>
    </row>
    <row r="289" spans="1:10" x14ac:dyDescent="0.25">
      <c r="A289" t="s">
        <v>1072</v>
      </c>
      <c r="B289" s="40" t="s">
        <v>309</v>
      </c>
      <c r="C289" s="41">
        <v>21</v>
      </c>
      <c r="D289" s="41">
        <v>8.8000000000000007</v>
      </c>
      <c r="E289" s="95">
        <v>-1.99</v>
      </c>
      <c r="F289" s="92">
        <v>-0.13</v>
      </c>
      <c r="G289" s="100">
        <v>-2.12</v>
      </c>
      <c r="H289" s="106">
        <v>0.02</v>
      </c>
      <c r="I289" s="113">
        <f t="shared" si="4"/>
        <v>7.8095238095238106E-2</v>
      </c>
      <c r="J289" s="1" t="s">
        <v>1450</v>
      </c>
    </row>
    <row r="290" spans="1:10" x14ac:dyDescent="0.25">
      <c r="A290" t="s">
        <v>1219</v>
      </c>
      <c r="B290" s="43" t="s">
        <v>1533</v>
      </c>
      <c r="C290" s="44">
        <v>63</v>
      </c>
      <c r="D290" s="44">
        <v>13.4</v>
      </c>
      <c r="E290" s="92">
        <v>-0.8</v>
      </c>
      <c r="F290" s="95">
        <v>-1.44</v>
      </c>
      <c r="G290" s="100">
        <v>-2.2400000000000002</v>
      </c>
      <c r="H290" s="106">
        <v>0.06</v>
      </c>
      <c r="I290" s="113">
        <f t="shared" si="4"/>
        <v>7.8095238095238093E-2</v>
      </c>
      <c r="J290" s="1" t="s">
        <v>1450</v>
      </c>
    </row>
    <row r="291" spans="1:10" x14ac:dyDescent="0.25">
      <c r="A291" t="s">
        <v>1206</v>
      </c>
      <c r="B291" s="43" t="s">
        <v>175</v>
      </c>
      <c r="C291" s="44">
        <v>11</v>
      </c>
      <c r="D291" s="44">
        <v>3</v>
      </c>
      <c r="E291" s="92">
        <v>-1.36</v>
      </c>
      <c r="F291" s="92">
        <v>-0.64</v>
      </c>
      <c r="G291" s="100">
        <v>-2</v>
      </c>
      <c r="H291" s="106">
        <v>0.01</v>
      </c>
      <c r="I291" s="113">
        <f t="shared" si="4"/>
        <v>7.4545454545454554E-2</v>
      </c>
      <c r="J291" s="1" t="s">
        <v>1450</v>
      </c>
    </row>
    <row r="292" spans="1:10" x14ac:dyDescent="0.25">
      <c r="A292" s="4" t="s">
        <v>1592</v>
      </c>
      <c r="B292" s="59" t="s">
        <v>1593</v>
      </c>
      <c r="C292" s="61">
        <v>72</v>
      </c>
      <c r="D292" s="61">
        <v>24.2</v>
      </c>
      <c r="E292" s="97">
        <v>0.05</v>
      </c>
      <c r="F292" s="96">
        <v>-2.34</v>
      </c>
      <c r="G292" s="101">
        <v>-2.29</v>
      </c>
      <c r="H292" s="107">
        <v>0.06</v>
      </c>
      <c r="I292" s="114">
        <f t="shared" si="4"/>
        <v>6.8333333333333329E-2</v>
      </c>
      <c r="J292" s="1" t="s">
        <v>1450</v>
      </c>
    </row>
    <row r="293" spans="1:10" x14ac:dyDescent="0.25">
      <c r="A293" t="s">
        <v>1006</v>
      </c>
      <c r="B293" s="40" t="s">
        <v>122</v>
      </c>
      <c r="C293" s="41">
        <v>66</v>
      </c>
      <c r="D293" s="41">
        <v>18.3</v>
      </c>
      <c r="E293" s="95">
        <v>-2.78</v>
      </c>
      <c r="F293" s="92">
        <v>0.5</v>
      </c>
      <c r="G293" s="100">
        <v>-2.2799999999999998</v>
      </c>
      <c r="H293" s="106">
        <v>0.05</v>
      </c>
      <c r="I293" s="113">
        <f t="shared" si="4"/>
        <v>6.2121212121212133E-2</v>
      </c>
      <c r="J293" s="1" t="s">
        <v>1450</v>
      </c>
    </row>
    <row r="294" spans="1:10" x14ac:dyDescent="0.25">
      <c r="A294" s="4" t="s">
        <v>1304</v>
      </c>
      <c r="B294" s="58" t="s">
        <v>55</v>
      </c>
      <c r="C294" s="60">
        <v>75</v>
      </c>
      <c r="D294" s="60">
        <v>15.1</v>
      </c>
      <c r="E294" s="93">
        <v>-1.1200000000000001</v>
      </c>
      <c r="F294" s="96">
        <v>-1.17</v>
      </c>
      <c r="G294" s="101">
        <v>-2.29</v>
      </c>
      <c r="H294" s="107">
        <v>0.04</v>
      </c>
      <c r="I294" s="114">
        <f t="shared" si="4"/>
        <v>4.3733333333333339E-2</v>
      </c>
      <c r="J294" s="1" t="s">
        <v>1450</v>
      </c>
    </row>
    <row r="295" spans="1:10" x14ac:dyDescent="0.25">
      <c r="A295" t="s">
        <v>1239</v>
      </c>
      <c r="B295" s="40" t="s">
        <v>80</v>
      </c>
      <c r="C295" s="41">
        <v>21</v>
      </c>
      <c r="D295" s="41">
        <v>7.7</v>
      </c>
      <c r="E295" s="92">
        <v>-1.45</v>
      </c>
      <c r="F295" s="92">
        <v>-0.81</v>
      </c>
      <c r="G295" s="100">
        <v>-2.2599999999999998</v>
      </c>
      <c r="H295" s="106">
        <v>0.01</v>
      </c>
      <c r="I295" s="113">
        <f t="shared" si="4"/>
        <v>3.9047619047619053E-2</v>
      </c>
      <c r="J295" s="1" t="s">
        <v>1450</v>
      </c>
    </row>
    <row r="296" spans="1:10" x14ac:dyDescent="0.25">
      <c r="A296" t="s">
        <v>967</v>
      </c>
      <c r="B296" s="43" t="s">
        <v>122</v>
      </c>
      <c r="C296" s="44">
        <v>45</v>
      </c>
      <c r="D296" s="44">
        <v>9.6</v>
      </c>
      <c r="E296" s="95">
        <v>-4.05</v>
      </c>
      <c r="F296" s="91">
        <v>1.79</v>
      </c>
      <c r="G296" s="100">
        <v>-2.2599999999999998</v>
      </c>
      <c r="H296" s="106">
        <v>0.02</v>
      </c>
      <c r="I296" s="113">
        <f t="shared" si="4"/>
        <v>3.6444444444444446E-2</v>
      </c>
      <c r="J296" s="1" t="s">
        <v>1450</v>
      </c>
    </row>
    <row r="297" spans="1:10" x14ac:dyDescent="0.25">
      <c r="A297" t="s">
        <v>1166</v>
      </c>
      <c r="B297" s="40" t="s">
        <v>245</v>
      </c>
      <c r="C297" s="41">
        <v>71</v>
      </c>
      <c r="D297" s="41">
        <v>18.100000000000001</v>
      </c>
      <c r="E297" s="95">
        <v>-2.64</v>
      </c>
      <c r="F297" s="92">
        <v>0.33</v>
      </c>
      <c r="G297" s="103">
        <v>-2.31</v>
      </c>
      <c r="H297" s="106">
        <v>0.03</v>
      </c>
      <c r="I297" s="113">
        <f t="shared" si="4"/>
        <v>3.4647887323943659E-2</v>
      </c>
      <c r="J297" s="1" t="s">
        <v>1450</v>
      </c>
    </row>
    <row r="298" spans="1:10" x14ac:dyDescent="0.25">
      <c r="A298" t="s">
        <v>1590</v>
      </c>
      <c r="B298" s="40" t="s">
        <v>309</v>
      </c>
      <c r="C298" s="41">
        <v>24</v>
      </c>
      <c r="D298" s="41">
        <v>6.7</v>
      </c>
      <c r="E298" s="95">
        <v>-1.98</v>
      </c>
      <c r="F298" s="92">
        <v>-0.27</v>
      </c>
      <c r="G298" s="100">
        <v>-2.25</v>
      </c>
      <c r="H298" s="106">
        <v>0.01</v>
      </c>
      <c r="I298" s="113">
        <f t="shared" si="4"/>
        <v>3.4166666666666672E-2</v>
      </c>
      <c r="J298" s="1" t="s">
        <v>1450</v>
      </c>
    </row>
    <row r="299" spans="1:10" x14ac:dyDescent="0.25">
      <c r="A299" t="s">
        <v>1582</v>
      </c>
      <c r="B299" s="43" t="s">
        <v>132</v>
      </c>
      <c r="C299" s="44">
        <v>3</v>
      </c>
      <c r="D299" s="44">
        <v>3</v>
      </c>
      <c r="E299" s="95">
        <v>-2.0299999999999998</v>
      </c>
      <c r="F299" s="92">
        <v>0</v>
      </c>
      <c r="G299" s="100">
        <v>-2.0299999999999998</v>
      </c>
      <c r="H299" s="106">
        <v>0</v>
      </c>
      <c r="I299" s="113">
        <f t="shared" si="4"/>
        <v>0</v>
      </c>
      <c r="J299" s="1" t="s">
        <v>1450</v>
      </c>
    </row>
    <row r="300" spans="1:10" x14ac:dyDescent="0.25">
      <c r="A300" t="s">
        <v>1583</v>
      </c>
      <c r="B300" s="43" t="s">
        <v>245</v>
      </c>
      <c r="C300" s="44">
        <v>1</v>
      </c>
      <c r="D300" s="44">
        <v>19</v>
      </c>
      <c r="E300" s="95">
        <v>-2.06</v>
      </c>
      <c r="F300" s="92">
        <v>-0.02</v>
      </c>
      <c r="G300" s="100">
        <v>-2.08</v>
      </c>
      <c r="H300" s="106">
        <v>0</v>
      </c>
      <c r="I300" s="113">
        <f t="shared" si="4"/>
        <v>0</v>
      </c>
      <c r="J300" s="1" t="s">
        <v>1450</v>
      </c>
    </row>
    <row r="301" spans="1:10" ht="15.75" thickBot="1" x14ac:dyDescent="0.3">
      <c r="A301" s="3" t="s">
        <v>1588</v>
      </c>
      <c r="B301" s="52" t="s">
        <v>219</v>
      </c>
      <c r="C301" s="53">
        <v>21</v>
      </c>
      <c r="D301" s="53">
        <v>3.8</v>
      </c>
      <c r="E301" s="94">
        <v>-1.62</v>
      </c>
      <c r="F301" s="94">
        <v>-0.57999999999999996</v>
      </c>
      <c r="G301" s="102">
        <v>-2.2000000000000002</v>
      </c>
      <c r="H301" s="108">
        <v>0</v>
      </c>
      <c r="I301" s="115">
        <f t="shared" si="4"/>
        <v>0</v>
      </c>
      <c r="J301" s="3" t="s">
        <v>1450</v>
      </c>
    </row>
    <row r="302" spans="1:10" x14ac:dyDescent="0.25">
      <c r="A302" t="s">
        <v>1589</v>
      </c>
      <c r="B302" s="40" t="s">
        <v>44</v>
      </c>
      <c r="C302" s="41">
        <v>2</v>
      </c>
      <c r="D302" s="41">
        <v>3.5</v>
      </c>
      <c r="E302" s="92">
        <v>-1.55</v>
      </c>
      <c r="F302" s="92">
        <v>-0.68</v>
      </c>
      <c r="G302" s="100">
        <v>-2.23</v>
      </c>
      <c r="H302" s="106">
        <v>0</v>
      </c>
      <c r="I302" s="113">
        <f t="shared" si="4"/>
        <v>0</v>
      </c>
      <c r="J302" s="1" t="s">
        <v>1450</v>
      </c>
    </row>
    <row r="303" spans="1:10" x14ac:dyDescent="0.25">
      <c r="A303" t="s">
        <v>1596</v>
      </c>
      <c r="B303" s="43" t="s">
        <v>21</v>
      </c>
      <c r="C303" s="44">
        <v>3</v>
      </c>
      <c r="D303" s="44">
        <v>5</v>
      </c>
      <c r="E303" s="92">
        <v>-1.51</v>
      </c>
      <c r="F303" s="92">
        <v>-0.79</v>
      </c>
      <c r="G303" s="103">
        <v>-2.2999999999999998</v>
      </c>
      <c r="H303" s="106">
        <v>0</v>
      </c>
      <c r="I303" s="113">
        <f t="shared" si="4"/>
        <v>0</v>
      </c>
      <c r="J303" s="1" t="s">
        <v>1450</v>
      </c>
    </row>
    <row r="304" spans="1:10" x14ac:dyDescent="0.25">
      <c r="A304" t="s">
        <v>1594</v>
      </c>
      <c r="B304" s="40" t="s">
        <v>1595</v>
      </c>
      <c r="C304" s="41">
        <v>2</v>
      </c>
      <c r="D304" s="41">
        <v>6.5</v>
      </c>
      <c r="E304" s="92">
        <v>-1.26</v>
      </c>
      <c r="F304" s="92">
        <v>-1.04</v>
      </c>
      <c r="G304" s="103">
        <v>-2.2999999999999998</v>
      </c>
      <c r="H304" s="106">
        <v>0</v>
      </c>
      <c r="I304" s="113">
        <f t="shared" si="4"/>
        <v>0</v>
      </c>
      <c r="J304" s="1" t="s">
        <v>1450</v>
      </c>
    </row>
    <row r="305" spans="1:10" x14ac:dyDescent="0.25">
      <c r="A305" t="s">
        <v>1251</v>
      </c>
      <c r="B305" s="43" t="s">
        <v>1597</v>
      </c>
      <c r="C305" s="44">
        <v>22</v>
      </c>
      <c r="D305" s="44">
        <v>6.7</v>
      </c>
      <c r="E305" s="95">
        <v>-1.94</v>
      </c>
      <c r="F305" s="92">
        <v>-0.37</v>
      </c>
      <c r="G305" s="103">
        <v>-2.31</v>
      </c>
      <c r="H305" s="106">
        <v>0</v>
      </c>
      <c r="I305" s="113">
        <f t="shared" si="4"/>
        <v>0</v>
      </c>
      <c r="J305" s="1" t="s">
        <v>1450</v>
      </c>
    </row>
    <row r="306" spans="1:10" x14ac:dyDescent="0.25">
      <c r="A306" t="s">
        <v>1299</v>
      </c>
      <c r="B306" s="40" t="s">
        <v>132</v>
      </c>
      <c r="C306" s="41">
        <v>18</v>
      </c>
      <c r="D306" s="41">
        <v>12.9</v>
      </c>
      <c r="E306" s="92">
        <v>-1.23</v>
      </c>
      <c r="F306" s="92">
        <v>-1.1100000000000001</v>
      </c>
      <c r="G306" s="103">
        <v>-2.34</v>
      </c>
      <c r="H306" s="106">
        <v>0</v>
      </c>
      <c r="I306" s="113">
        <f t="shared" si="4"/>
        <v>0</v>
      </c>
      <c r="J306" s="1" t="s">
        <v>1450</v>
      </c>
    </row>
    <row r="307" spans="1:10" x14ac:dyDescent="0.25">
      <c r="A307" t="s">
        <v>1259</v>
      </c>
      <c r="B307" s="43" t="s">
        <v>219</v>
      </c>
      <c r="C307" s="44">
        <v>20</v>
      </c>
      <c r="D307" s="44">
        <v>9</v>
      </c>
      <c r="E307" s="92">
        <v>-1.46</v>
      </c>
      <c r="F307" s="92">
        <v>-0.93</v>
      </c>
      <c r="G307" s="103">
        <v>-2.39</v>
      </c>
      <c r="H307" s="106">
        <v>0</v>
      </c>
      <c r="I307" s="113">
        <f t="shared" si="4"/>
        <v>0</v>
      </c>
      <c r="J307" s="1" t="s">
        <v>1450</v>
      </c>
    </row>
    <row r="308" spans="1:10" x14ac:dyDescent="0.25">
      <c r="A308" t="s">
        <v>1599</v>
      </c>
      <c r="B308" s="43" t="s">
        <v>112</v>
      </c>
      <c r="C308" s="44">
        <v>2</v>
      </c>
      <c r="D308" s="44">
        <v>13.5</v>
      </c>
      <c r="E308" s="92">
        <v>-1.81</v>
      </c>
      <c r="F308" s="92">
        <v>-0.63</v>
      </c>
      <c r="G308" s="103">
        <v>-2.44</v>
      </c>
      <c r="H308" s="106">
        <v>0</v>
      </c>
      <c r="I308" s="113">
        <f t="shared" si="4"/>
        <v>0</v>
      </c>
      <c r="J308" s="1" t="s">
        <v>1450</v>
      </c>
    </row>
    <row r="309" spans="1:10" x14ac:dyDescent="0.25">
      <c r="A309" t="s">
        <v>1602</v>
      </c>
      <c r="B309" s="43" t="s">
        <v>283</v>
      </c>
      <c r="C309" s="44">
        <v>3</v>
      </c>
      <c r="D309" s="44">
        <v>3.7</v>
      </c>
      <c r="E309" s="92">
        <v>-1.63</v>
      </c>
      <c r="F309" s="92">
        <v>-0.92</v>
      </c>
      <c r="G309" s="103">
        <v>-2.5499999999999998</v>
      </c>
      <c r="H309" s="106">
        <v>0</v>
      </c>
      <c r="I309" s="113">
        <f t="shared" si="4"/>
        <v>0</v>
      </c>
      <c r="J309" s="1" t="s">
        <v>1450</v>
      </c>
    </row>
    <row r="310" spans="1:10" x14ac:dyDescent="0.25">
      <c r="A310" t="s">
        <v>988</v>
      </c>
      <c r="B310" s="40" t="s">
        <v>1520</v>
      </c>
      <c r="C310" s="41">
        <v>78</v>
      </c>
      <c r="D310" s="41">
        <v>22.7</v>
      </c>
      <c r="E310" s="92">
        <v>-1.1599999999999999</v>
      </c>
      <c r="F310" s="95">
        <v>-1.22</v>
      </c>
      <c r="G310" s="103">
        <v>-2.38</v>
      </c>
      <c r="H310" s="109">
        <v>-0.03</v>
      </c>
      <c r="I310" s="116">
        <f t="shared" si="4"/>
        <v>-3.1538461538461536E-2</v>
      </c>
      <c r="J310" s="1" t="s">
        <v>1451</v>
      </c>
    </row>
    <row r="311" spans="1:10" x14ac:dyDescent="0.25">
      <c r="A311" t="s">
        <v>1284</v>
      </c>
      <c r="B311" s="40" t="s">
        <v>269</v>
      </c>
      <c r="C311" s="41">
        <v>70</v>
      </c>
      <c r="D311" s="41">
        <v>14.4</v>
      </c>
      <c r="E311" s="95">
        <v>-3.32</v>
      </c>
      <c r="F311" s="91">
        <v>0.92</v>
      </c>
      <c r="G311" s="103">
        <v>-2.4</v>
      </c>
      <c r="H311" s="109">
        <v>-0.03</v>
      </c>
      <c r="I311" s="116">
        <f t="shared" si="4"/>
        <v>-3.5142857142857142E-2</v>
      </c>
      <c r="J311" s="1" t="s">
        <v>1451</v>
      </c>
    </row>
    <row r="312" spans="1:10" x14ac:dyDescent="0.25">
      <c r="A312" t="s">
        <v>1598</v>
      </c>
      <c r="B312" s="43" t="s">
        <v>219</v>
      </c>
      <c r="C312" s="44">
        <v>19</v>
      </c>
      <c r="D312" s="44">
        <v>16.3</v>
      </c>
      <c r="E312" s="92">
        <v>-0.62</v>
      </c>
      <c r="F312" s="95">
        <v>-1.76</v>
      </c>
      <c r="G312" s="103">
        <v>-2.38</v>
      </c>
      <c r="H312" s="109">
        <v>-0.01</v>
      </c>
      <c r="I312" s="116">
        <f t="shared" si="4"/>
        <v>-4.315789473684211E-2</v>
      </c>
      <c r="J312" s="1" t="s">
        <v>1451</v>
      </c>
    </row>
    <row r="313" spans="1:10" x14ac:dyDescent="0.25">
      <c r="A313" t="s">
        <v>1311</v>
      </c>
      <c r="B313" s="43" t="s">
        <v>70</v>
      </c>
      <c r="C313" s="44">
        <v>55</v>
      </c>
      <c r="D313" s="44">
        <v>15.8</v>
      </c>
      <c r="E313" s="92">
        <v>-1.3</v>
      </c>
      <c r="F313" s="92">
        <v>-1.1100000000000001</v>
      </c>
      <c r="G313" s="103">
        <v>-2.41</v>
      </c>
      <c r="H313" s="109">
        <v>-0.03</v>
      </c>
      <c r="I313" s="116">
        <f t="shared" si="4"/>
        <v>-4.4727272727272727E-2</v>
      </c>
      <c r="J313" s="1" t="s">
        <v>1451</v>
      </c>
    </row>
    <row r="314" spans="1:10" x14ac:dyDescent="0.25">
      <c r="A314" t="s">
        <v>1110</v>
      </c>
      <c r="B314" s="40" t="s">
        <v>1593</v>
      </c>
      <c r="C314" s="41">
        <v>54</v>
      </c>
      <c r="D314" s="41">
        <v>16.600000000000001</v>
      </c>
      <c r="E314" s="95">
        <v>-2.59</v>
      </c>
      <c r="F314" s="92">
        <v>0.15</v>
      </c>
      <c r="G314" s="103">
        <v>-2.44</v>
      </c>
      <c r="H314" s="109">
        <v>-0.05</v>
      </c>
      <c r="I314" s="116">
        <f t="shared" si="4"/>
        <v>-7.5925925925925938E-2</v>
      </c>
      <c r="J314" s="1" t="s">
        <v>1451</v>
      </c>
    </row>
    <row r="315" spans="1:10" x14ac:dyDescent="0.25">
      <c r="A315" t="s">
        <v>1322</v>
      </c>
      <c r="B315" s="43" t="s">
        <v>175</v>
      </c>
      <c r="C315" s="44">
        <v>48</v>
      </c>
      <c r="D315" s="44">
        <v>10.199999999999999</v>
      </c>
      <c r="E315" s="92">
        <v>-1.45</v>
      </c>
      <c r="F315" s="92">
        <v>-1.08</v>
      </c>
      <c r="G315" s="103">
        <v>-2.5299999999999998</v>
      </c>
      <c r="H315" s="109">
        <v>-0.05</v>
      </c>
      <c r="I315" s="116">
        <f t="shared" si="4"/>
        <v>-8.5416666666666682E-2</v>
      </c>
      <c r="J315" s="1" t="s">
        <v>1451</v>
      </c>
    </row>
    <row r="316" spans="1:10" x14ac:dyDescent="0.25">
      <c r="A316" t="s">
        <v>1289</v>
      </c>
      <c r="B316" s="40" t="s">
        <v>55</v>
      </c>
      <c r="C316" s="41">
        <v>82</v>
      </c>
      <c r="D316" s="41">
        <v>34.200000000000003</v>
      </c>
      <c r="E316" s="95">
        <v>-2.14</v>
      </c>
      <c r="F316" s="92">
        <v>-0.27</v>
      </c>
      <c r="G316" s="103">
        <v>-2.41</v>
      </c>
      <c r="H316" s="109">
        <v>-0.11</v>
      </c>
      <c r="I316" s="116">
        <f t="shared" si="4"/>
        <v>-0.11</v>
      </c>
      <c r="J316" s="1" t="s">
        <v>1451</v>
      </c>
    </row>
    <row r="317" spans="1:10" x14ac:dyDescent="0.25">
      <c r="A317" t="s">
        <v>1614</v>
      </c>
      <c r="B317" s="43" t="s">
        <v>232</v>
      </c>
      <c r="C317" s="44">
        <v>21</v>
      </c>
      <c r="D317" s="44">
        <v>5.7</v>
      </c>
      <c r="E317" s="92">
        <v>-1.45</v>
      </c>
      <c r="F317" s="95">
        <v>-1.37</v>
      </c>
      <c r="G317" s="103">
        <v>-2.82</v>
      </c>
      <c r="H317" s="109">
        <v>-0.03</v>
      </c>
      <c r="I317" s="116">
        <f t="shared" si="4"/>
        <v>-0.11714285714285715</v>
      </c>
      <c r="J317" s="1" t="s">
        <v>1451</v>
      </c>
    </row>
    <row r="318" spans="1:10" x14ac:dyDescent="0.25">
      <c r="A318" t="s">
        <v>1600</v>
      </c>
      <c r="B318" s="43" t="s">
        <v>112</v>
      </c>
      <c r="C318" s="44">
        <v>69</v>
      </c>
      <c r="D318" s="44">
        <v>19.399999999999999</v>
      </c>
      <c r="E318" s="91">
        <v>0.56000000000000005</v>
      </c>
      <c r="F318" s="95">
        <v>-3.03</v>
      </c>
      <c r="G318" s="103">
        <v>-2.4700000000000002</v>
      </c>
      <c r="H318" s="109">
        <v>-0.1</v>
      </c>
      <c r="I318" s="116">
        <f t="shared" si="4"/>
        <v>-0.11884057971014494</v>
      </c>
      <c r="J318" s="1" t="s">
        <v>1451</v>
      </c>
    </row>
    <row r="319" spans="1:10" ht="21" x14ac:dyDescent="0.25">
      <c r="A319" t="s">
        <v>1068</v>
      </c>
      <c r="B319" s="40" t="s">
        <v>1603</v>
      </c>
      <c r="C319" s="41">
        <v>31</v>
      </c>
      <c r="D319" s="41">
        <v>12.6</v>
      </c>
      <c r="E319" s="95">
        <v>-2.87</v>
      </c>
      <c r="F319" s="92">
        <v>0.32</v>
      </c>
      <c r="G319" s="103">
        <v>-2.5499999999999998</v>
      </c>
      <c r="H319" s="109">
        <v>-0.05</v>
      </c>
      <c r="I319" s="116">
        <f t="shared" si="4"/>
        <v>-0.13225806451612904</v>
      </c>
      <c r="J319" s="1" t="s">
        <v>1451</v>
      </c>
    </row>
    <row r="320" spans="1:10" x14ac:dyDescent="0.25">
      <c r="A320" t="s">
        <v>1611</v>
      </c>
      <c r="B320" s="43" t="s">
        <v>269</v>
      </c>
      <c r="C320" s="44">
        <v>31</v>
      </c>
      <c r="D320" s="44">
        <v>6.4</v>
      </c>
      <c r="E320" s="92">
        <v>-1.31</v>
      </c>
      <c r="F320" s="95">
        <v>-1.47</v>
      </c>
      <c r="G320" s="103">
        <v>-2.78</v>
      </c>
      <c r="H320" s="109">
        <v>-0.05</v>
      </c>
      <c r="I320" s="116">
        <f t="shared" si="4"/>
        <v>-0.13225806451612904</v>
      </c>
      <c r="J320" s="1" t="s">
        <v>1451</v>
      </c>
    </row>
    <row r="321" spans="1:10" x14ac:dyDescent="0.25">
      <c r="A321" t="s">
        <v>1601</v>
      </c>
      <c r="B321" s="40" t="s">
        <v>122</v>
      </c>
      <c r="C321" s="41">
        <v>6</v>
      </c>
      <c r="D321" s="41">
        <v>7.5</v>
      </c>
      <c r="E321" s="95">
        <v>-5.1100000000000003</v>
      </c>
      <c r="F321" s="91">
        <v>2.56</v>
      </c>
      <c r="G321" s="103">
        <v>-2.5499999999999998</v>
      </c>
      <c r="H321" s="109">
        <v>-0.01</v>
      </c>
      <c r="I321" s="116">
        <f t="shared" si="4"/>
        <v>-0.13666666666666669</v>
      </c>
      <c r="J321" s="1" t="s">
        <v>1451</v>
      </c>
    </row>
    <row r="322" spans="1:10" x14ac:dyDescent="0.25">
      <c r="A322" t="s">
        <v>1100</v>
      </c>
      <c r="B322" s="40" t="s">
        <v>154</v>
      </c>
      <c r="C322" s="41">
        <v>65</v>
      </c>
      <c r="D322" s="41">
        <v>16.8</v>
      </c>
      <c r="E322" s="95">
        <v>-2.56</v>
      </c>
      <c r="F322" s="92">
        <v>0.06</v>
      </c>
      <c r="G322" s="103">
        <v>-2.5</v>
      </c>
      <c r="H322" s="109">
        <v>-0.11</v>
      </c>
      <c r="I322" s="116">
        <f t="shared" ref="I322:I385" si="5">H322*82/C322</f>
        <v>-0.13876923076923076</v>
      </c>
      <c r="J322" s="1" t="s">
        <v>1451</v>
      </c>
    </row>
    <row r="323" spans="1:10" x14ac:dyDescent="0.25">
      <c r="A323" t="s">
        <v>1615</v>
      </c>
      <c r="B323" s="43" t="s">
        <v>175</v>
      </c>
      <c r="C323" s="44">
        <v>30</v>
      </c>
      <c r="D323" s="44">
        <v>4.9000000000000004</v>
      </c>
      <c r="E323" s="95">
        <v>-3.15</v>
      </c>
      <c r="F323" s="92">
        <v>0.19</v>
      </c>
      <c r="G323" s="103">
        <v>-2.96</v>
      </c>
      <c r="H323" s="109">
        <v>-0.06</v>
      </c>
      <c r="I323" s="116">
        <f t="shared" si="5"/>
        <v>-0.16400000000000001</v>
      </c>
      <c r="J323" s="1" t="s">
        <v>1451</v>
      </c>
    </row>
    <row r="324" spans="1:10" x14ac:dyDescent="0.25">
      <c r="A324" t="s">
        <v>1604</v>
      </c>
      <c r="B324" s="43" t="s">
        <v>80</v>
      </c>
      <c r="C324" s="44">
        <v>63</v>
      </c>
      <c r="D324" s="44">
        <v>15.2</v>
      </c>
      <c r="E324" s="95">
        <v>-3.95</v>
      </c>
      <c r="F324" s="91">
        <v>1.38</v>
      </c>
      <c r="G324" s="103">
        <v>-2.57</v>
      </c>
      <c r="H324" s="109">
        <v>-0.13</v>
      </c>
      <c r="I324" s="116">
        <f t="shared" si="5"/>
        <v>-0.16920634920634922</v>
      </c>
      <c r="J324" s="1" t="s">
        <v>1451</v>
      </c>
    </row>
    <row r="325" spans="1:10" x14ac:dyDescent="0.25">
      <c r="A325" t="s">
        <v>1607</v>
      </c>
      <c r="B325" s="43" t="s">
        <v>70</v>
      </c>
      <c r="C325" s="44">
        <v>43</v>
      </c>
      <c r="D325" s="44">
        <v>9.1999999999999993</v>
      </c>
      <c r="E325" s="95">
        <v>-3.18</v>
      </c>
      <c r="F325" s="92">
        <v>0.46</v>
      </c>
      <c r="G325" s="103">
        <v>-2.72</v>
      </c>
      <c r="H325" s="109">
        <v>-0.09</v>
      </c>
      <c r="I325" s="116">
        <f t="shared" si="5"/>
        <v>-0.17162790697674418</v>
      </c>
      <c r="J325" s="1" t="s">
        <v>1451</v>
      </c>
    </row>
    <row r="326" spans="1:10" x14ac:dyDescent="0.25">
      <c r="A326" t="s">
        <v>1062</v>
      </c>
      <c r="B326" s="43" t="s">
        <v>21</v>
      </c>
      <c r="C326" s="44">
        <v>48</v>
      </c>
      <c r="D326" s="44">
        <v>9.6999999999999993</v>
      </c>
      <c r="E326" s="95">
        <v>-2.4700000000000002</v>
      </c>
      <c r="F326" s="92">
        <v>-0.27</v>
      </c>
      <c r="G326" s="103">
        <v>-2.74</v>
      </c>
      <c r="H326" s="109">
        <v>-0.11</v>
      </c>
      <c r="I326" s="116">
        <f t="shared" si="5"/>
        <v>-0.18791666666666665</v>
      </c>
      <c r="J326" s="1" t="s">
        <v>1451</v>
      </c>
    </row>
    <row r="327" spans="1:10" x14ac:dyDescent="0.25">
      <c r="A327" t="s">
        <v>1613</v>
      </c>
      <c r="B327" s="40" t="s">
        <v>55</v>
      </c>
      <c r="C327" s="41">
        <v>14</v>
      </c>
      <c r="D327" s="41">
        <v>9.4</v>
      </c>
      <c r="E327" s="95">
        <v>-2.34</v>
      </c>
      <c r="F327" s="92">
        <v>-0.46</v>
      </c>
      <c r="G327" s="103">
        <v>-2.8</v>
      </c>
      <c r="H327" s="109">
        <v>-0.04</v>
      </c>
      <c r="I327" s="116">
        <f t="shared" si="5"/>
        <v>-0.23428571428571429</v>
      </c>
      <c r="J327" s="1" t="s">
        <v>1451</v>
      </c>
    </row>
    <row r="328" spans="1:10" x14ac:dyDescent="0.25">
      <c r="A328" t="s">
        <v>1610</v>
      </c>
      <c r="B328" s="40" t="s">
        <v>122</v>
      </c>
      <c r="C328" s="41">
        <v>38</v>
      </c>
      <c r="D328" s="41">
        <v>11</v>
      </c>
      <c r="E328" s="92">
        <v>-0.76</v>
      </c>
      <c r="F328" s="95">
        <v>-2.02</v>
      </c>
      <c r="G328" s="103">
        <v>-2.78</v>
      </c>
      <c r="H328" s="109">
        <v>-0.11</v>
      </c>
      <c r="I328" s="116">
        <f t="shared" si="5"/>
        <v>-0.23736842105263156</v>
      </c>
      <c r="J328" s="1" t="s">
        <v>1451</v>
      </c>
    </row>
    <row r="329" spans="1:10" x14ac:dyDescent="0.25">
      <c r="A329" t="s">
        <v>1654</v>
      </c>
      <c r="B329" s="40" t="s">
        <v>31</v>
      </c>
      <c r="C329" s="41">
        <v>24</v>
      </c>
      <c r="D329" s="41">
        <v>2.6</v>
      </c>
      <c r="E329" s="95">
        <v>-3.47</v>
      </c>
      <c r="F329" s="92">
        <v>-0.66</v>
      </c>
      <c r="G329" s="103">
        <v>-4.13</v>
      </c>
      <c r="H329" s="109">
        <v>-7.0000000000000007E-2</v>
      </c>
      <c r="I329" s="116">
        <f t="shared" si="5"/>
        <v>-0.23916666666666667</v>
      </c>
      <c r="J329" s="1" t="s">
        <v>1451</v>
      </c>
    </row>
    <row r="330" spans="1:10" x14ac:dyDescent="0.25">
      <c r="A330" t="s">
        <v>1074</v>
      </c>
      <c r="B330" s="40" t="s">
        <v>31</v>
      </c>
      <c r="C330" s="41">
        <v>80</v>
      </c>
      <c r="D330" s="41">
        <v>7</v>
      </c>
      <c r="E330" s="95">
        <v>-4.8</v>
      </c>
      <c r="F330" s="91">
        <v>1.68</v>
      </c>
      <c r="G330" s="103">
        <v>-3.12</v>
      </c>
      <c r="H330" s="109">
        <v>-0.24</v>
      </c>
      <c r="I330" s="116">
        <f t="shared" si="5"/>
        <v>-0.246</v>
      </c>
      <c r="J330" s="1" t="s">
        <v>1451</v>
      </c>
    </row>
    <row r="331" spans="1:10" x14ac:dyDescent="0.25">
      <c r="A331" t="s">
        <v>1605</v>
      </c>
      <c r="B331" s="43" t="s">
        <v>1606</v>
      </c>
      <c r="C331" s="44">
        <v>13</v>
      </c>
      <c r="D331" s="44">
        <v>12.7</v>
      </c>
      <c r="E331" s="95">
        <v>-2.36</v>
      </c>
      <c r="F331" s="92">
        <v>-0.33</v>
      </c>
      <c r="G331" s="103">
        <v>-2.69</v>
      </c>
      <c r="H331" s="109">
        <v>-0.04</v>
      </c>
      <c r="I331" s="116">
        <f t="shared" si="5"/>
        <v>-0.25230769230769234</v>
      </c>
      <c r="J331" s="1" t="s">
        <v>1451</v>
      </c>
    </row>
    <row r="332" spans="1:10" x14ac:dyDescent="0.25">
      <c r="A332" t="s">
        <v>1138</v>
      </c>
      <c r="B332" s="40" t="s">
        <v>319</v>
      </c>
      <c r="C332" s="41">
        <v>21</v>
      </c>
      <c r="D332" s="41">
        <v>4.4000000000000004</v>
      </c>
      <c r="E332" s="95">
        <v>-2.57</v>
      </c>
      <c r="F332" s="92">
        <v>-0.92</v>
      </c>
      <c r="G332" s="103">
        <v>-3.49</v>
      </c>
      <c r="H332" s="109">
        <v>-7.0000000000000007E-2</v>
      </c>
      <c r="I332" s="116">
        <f t="shared" si="5"/>
        <v>-0.27333333333333332</v>
      </c>
      <c r="J332" s="1" t="s">
        <v>1451</v>
      </c>
    </row>
    <row r="333" spans="1:10" x14ac:dyDescent="0.25">
      <c r="A333" t="s">
        <v>1618</v>
      </c>
      <c r="B333" s="43" t="s">
        <v>55</v>
      </c>
      <c r="C333" s="44">
        <v>6</v>
      </c>
      <c r="D333" s="44">
        <v>9.1999999999999993</v>
      </c>
      <c r="E333" s="95">
        <v>-2.2400000000000002</v>
      </c>
      <c r="F333" s="92">
        <v>-0.83</v>
      </c>
      <c r="G333" s="103">
        <v>-3.07</v>
      </c>
      <c r="H333" s="109">
        <v>-0.02</v>
      </c>
      <c r="I333" s="116">
        <f t="shared" si="5"/>
        <v>-0.27333333333333337</v>
      </c>
      <c r="J333" s="1" t="s">
        <v>1451</v>
      </c>
    </row>
    <row r="334" spans="1:10" x14ac:dyDescent="0.25">
      <c r="A334" t="s">
        <v>1019</v>
      </c>
      <c r="B334" s="40" t="s">
        <v>162</v>
      </c>
      <c r="C334" s="41">
        <v>31</v>
      </c>
      <c r="D334" s="41">
        <v>12.2</v>
      </c>
      <c r="E334" s="95">
        <v>-3.09</v>
      </c>
      <c r="F334" s="92">
        <v>0.21</v>
      </c>
      <c r="G334" s="103">
        <v>-2.88</v>
      </c>
      <c r="H334" s="109">
        <v>-0.12</v>
      </c>
      <c r="I334" s="116">
        <f t="shared" si="5"/>
        <v>-0.3174193548387097</v>
      </c>
      <c r="J334" s="1" t="s">
        <v>1451</v>
      </c>
    </row>
    <row r="335" spans="1:10" x14ac:dyDescent="0.25">
      <c r="A335" t="s">
        <v>1184</v>
      </c>
      <c r="B335" s="40" t="s">
        <v>1612</v>
      </c>
      <c r="C335" s="41">
        <v>59</v>
      </c>
      <c r="D335" s="41">
        <v>14.7</v>
      </c>
      <c r="E335" s="95">
        <v>-2.2799999999999998</v>
      </c>
      <c r="F335" s="92">
        <v>-0.51</v>
      </c>
      <c r="G335" s="103">
        <v>-2.79</v>
      </c>
      <c r="H335" s="109">
        <v>-0.24</v>
      </c>
      <c r="I335" s="116">
        <f t="shared" si="5"/>
        <v>-0.33355932203389832</v>
      </c>
      <c r="J335" s="1" t="s">
        <v>1451</v>
      </c>
    </row>
    <row r="336" spans="1:10" x14ac:dyDescent="0.25">
      <c r="A336" t="s">
        <v>1312</v>
      </c>
      <c r="B336" s="43" t="s">
        <v>334</v>
      </c>
      <c r="C336" s="44">
        <v>53</v>
      </c>
      <c r="D336" s="44">
        <v>10.9</v>
      </c>
      <c r="E336" s="95">
        <v>-4.7699999999999996</v>
      </c>
      <c r="F336" s="91">
        <v>1.68</v>
      </c>
      <c r="G336" s="103">
        <v>-3.09</v>
      </c>
      <c r="H336" s="109">
        <v>-0.26</v>
      </c>
      <c r="I336" s="116">
        <f t="shared" si="5"/>
        <v>-0.40226415094339624</v>
      </c>
      <c r="J336" s="1" t="s">
        <v>1451</v>
      </c>
    </row>
    <row r="337" spans="1:10" x14ac:dyDescent="0.25">
      <c r="A337" t="s">
        <v>1079</v>
      </c>
      <c r="B337" s="43" t="s">
        <v>269</v>
      </c>
      <c r="C337" s="44">
        <v>42</v>
      </c>
      <c r="D337" s="44">
        <v>8.6</v>
      </c>
      <c r="E337" s="95">
        <v>-3.02</v>
      </c>
      <c r="F337" s="92">
        <v>-0.23</v>
      </c>
      <c r="G337" s="103">
        <v>-3.25</v>
      </c>
      <c r="H337" s="109">
        <v>-0.21</v>
      </c>
      <c r="I337" s="116">
        <f t="shared" si="5"/>
        <v>-0.41</v>
      </c>
      <c r="J337" s="1" t="s">
        <v>1451</v>
      </c>
    </row>
    <row r="338" spans="1:10" x14ac:dyDescent="0.25">
      <c r="A338" t="s">
        <v>1640</v>
      </c>
      <c r="B338" s="40" t="s">
        <v>19</v>
      </c>
      <c r="C338" s="41">
        <v>2</v>
      </c>
      <c r="D338" s="41">
        <v>5</v>
      </c>
      <c r="E338" s="95">
        <v>-4.0999999999999996</v>
      </c>
      <c r="F338" s="92">
        <v>-0.99</v>
      </c>
      <c r="G338" s="103">
        <v>-5.09</v>
      </c>
      <c r="H338" s="109">
        <v>-0.01</v>
      </c>
      <c r="I338" s="116">
        <f t="shared" si="5"/>
        <v>-0.41000000000000003</v>
      </c>
      <c r="J338" s="1" t="s">
        <v>1451</v>
      </c>
    </row>
    <row r="339" spans="1:10" x14ac:dyDescent="0.25">
      <c r="A339" t="s">
        <v>951</v>
      </c>
      <c r="B339" s="40" t="s">
        <v>232</v>
      </c>
      <c r="C339" s="41">
        <v>64</v>
      </c>
      <c r="D339" s="41">
        <v>15.3</v>
      </c>
      <c r="E339" s="95">
        <v>-2.93</v>
      </c>
      <c r="F339" s="92">
        <v>0.04</v>
      </c>
      <c r="G339" s="103">
        <v>-2.89</v>
      </c>
      <c r="H339" s="109">
        <v>-0.32</v>
      </c>
      <c r="I339" s="116">
        <f t="shared" si="5"/>
        <v>-0.41000000000000003</v>
      </c>
      <c r="J339" s="1" t="s">
        <v>1451</v>
      </c>
    </row>
    <row r="340" spans="1:10" x14ac:dyDescent="0.25">
      <c r="A340" t="s">
        <v>1026</v>
      </c>
      <c r="B340" s="40" t="s">
        <v>19</v>
      </c>
      <c r="C340" s="41">
        <v>77</v>
      </c>
      <c r="D340" s="41">
        <v>32</v>
      </c>
      <c r="E340" s="92">
        <v>-1.66</v>
      </c>
      <c r="F340" s="92">
        <v>-0.96</v>
      </c>
      <c r="G340" s="103">
        <v>-2.62</v>
      </c>
      <c r="H340" s="109">
        <v>-0.39</v>
      </c>
      <c r="I340" s="116">
        <f t="shared" si="5"/>
        <v>-0.41532467532467532</v>
      </c>
      <c r="J340" s="1" t="s">
        <v>1451</v>
      </c>
    </row>
    <row r="341" spans="1:10" x14ac:dyDescent="0.25">
      <c r="A341" t="s">
        <v>1350</v>
      </c>
      <c r="B341" s="40" t="s">
        <v>1556</v>
      </c>
      <c r="C341" s="41">
        <v>78</v>
      </c>
      <c r="D341" s="41">
        <v>23.3</v>
      </c>
      <c r="E341" s="95">
        <v>-2.0499999999999998</v>
      </c>
      <c r="F341" s="92">
        <v>-0.68</v>
      </c>
      <c r="G341" s="103">
        <v>-2.73</v>
      </c>
      <c r="H341" s="109">
        <v>-0.43</v>
      </c>
      <c r="I341" s="116">
        <f t="shared" si="5"/>
        <v>-0.45205128205128203</v>
      </c>
      <c r="J341" s="1" t="s">
        <v>1451</v>
      </c>
    </row>
    <row r="342" spans="1:10" x14ac:dyDescent="0.25">
      <c r="A342" t="s">
        <v>1608</v>
      </c>
      <c r="B342" s="43" t="s">
        <v>1609</v>
      </c>
      <c r="C342" s="44">
        <v>81</v>
      </c>
      <c r="D342" s="44">
        <v>23</v>
      </c>
      <c r="E342" s="92">
        <v>-0.24</v>
      </c>
      <c r="F342" s="95">
        <v>-2.4900000000000002</v>
      </c>
      <c r="G342" s="103">
        <v>-2.73</v>
      </c>
      <c r="H342" s="109">
        <v>-0.45</v>
      </c>
      <c r="I342" s="116">
        <f t="shared" si="5"/>
        <v>-0.45555555555555555</v>
      </c>
      <c r="J342" s="1" t="s">
        <v>1451</v>
      </c>
    </row>
    <row r="343" spans="1:10" x14ac:dyDescent="0.25">
      <c r="A343" t="s">
        <v>1000</v>
      </c>
      <c r="B343" s="43" t="s">
        <v>334</v>
      </c>
      <c r="C343" s="44">
        <v>37</v>
      </c>
      <c r="D343" s="44">
        <v>8.6</v>
      </c>
      <c r="E343" s="95">
        <v>-2.69</v>
      </c>
      <c r="F343" s="92">
        <v>-0.8</v>
      </c>
      <c r="G343" s="103">
        <v>-3.49</v>
      </c>
      <c r="H343" s="109">
        <v>-0.21</v>
      </c>
      <c r="I343" s="116">
        <f t="shared" si="5"/>
        <v>-0.46540540540540537</v>
      </c>
      <c r="J343" s="1" t="s">
        <v>1451</v>
      </c>
    </row>
    <row r="344" spans="1:10" x14ac:dyDescent="0.25">
      <c r="A344" t="s">
        <v>1078</v>
      </c>
      <c r="B344" s="40" t="s">
        <v>309</v>
      </c>
      <c r="C344" s="41">
        <v>74</v>
      </c>
      <c r="D344" s="41">
        <v>24.8</v>
      </c>
      <c r="E344" s="91">
        <v>0.21</v>
      </c>
      <c r="F344" s="95">
        <v>-2.94</v>
      </c>
      <c r="G344" s="103">
        <v>-2.73</v>
      </c>
      <c r="H344" s="109">
        <v>-0.43</v>
      </c>
      <c r="I344" s="116">
        <f t="shared" si="5"/>
        <v>-0.47648648648648645</v>
      </c>
      <c r="J344" s="1" t="s">
        <v>1451</v>
      </c>
    </row>
    <row r="345" spans="1:10" x14ac:dyDescent="0.25">
      <c r="A345" t="s">
        <v>1076</v>
      </c>
      <c r="B345" s="40" t="s">
        <v>232</v>
      </c>
      <c r="C345" s="41">
        <v>81</v>
      </c>
      <c r="D345" s="41">
        <v>28.2</v>
      </c>
      <c r="E345" s="95">
        <v>-2.2999999999999998</v>
      </c>
      <c r="F345" s="92">
        <v>-0.4</v>
      </c>
      <c r="G345" s="103">
        <v>-2.7</v>
      </c>
      <c r="H345" s="109">
        <v>-0.48</v>
      </c>
      <c r="I345" s="116">
        <f t="shared" si="5"/>
        <v>-0.48592592592592593</v>
      </c>
      <c r="J345" s="1" t="s">
        <v>1451</v>
      </c>
    </row>
    <row r="346" spans="1:10" x14ac:dyDescent="0.25">
      <c r="A346" t="s">
        <v>1622</v>
      </c>
      <c r="B346" s="43" t="s">
        <v>334</v>
      </c>
      <c r="C346" s="44">
        <v>25</v>
      </c>
      <c r="D346" s="44">
        <v>10</v>
      </c>
      <c r="E346" s="95">
        <v>-5.04</v>
      </c>
      <c r="F346" s="91">
        <v>1.69</v>
      </c>
      <c r="G346" s="103">
        <v>-3.35</v>
      </c>
      <c r="H346" s="109">
        <v>-0.15</v>
      </c>
      <c r="I346" s="116">
        <f t="shared" si="5"/>
        <v>-0.49199999999999994</v>
      </c>
      <c r="J346" s="1" t="s">
        <v>1451</v>
      </c>
    </row>
    <row r="347" spans="1:10" x14ac:dyDescent="0.25">
      <c r="A347" t="s">
        <v>1621</v>
      </c>
      <c r="B347" s="43" t="s">
        <v>1597</v>
      </c>
      <c r="C347" s="44">
        <v>47</v>
      </c>
      <c r="D347" s="44">
        <v>10.5</v>
      </c>
      <c r="E347" s="92">
        <v>-1.82</v>
      </c>
      <c r="F347" s="95">
        <v>-1.5</v>
      </c>
      <c r="G347" s="103">
        <v>-3.32</v>
      </c>
      <c r="H347" s="109">
        <v>-0.28999999999999998</v>
      </c>
      <c r="I347" s="116">
        <f t="shared" si="5"/>
        <v>-0.50595744680851062</v>
      </c>
      <c r="J347" s="1" t="s">
        <v>1451</v>
      </c>
    </row>
    <row r="348" spans="1:10" x14ac:dyDescent="0.25">
      <c r="A348" t="s">
        <v>1250</v>
      </c>
      <c r="B348" s="40" t="s">
        <v>1551</v>
      </c>
      <c r="C348" s="41">
        <v>72</v>
      </c>
      <c r="D348" s="41">
        <v>23.4</v>
      </c>
      <c r="E348" s="91">
        <v>0.84</v>
      </c>
      <c r="F348" s="95">
        <v>-3.68</v>
      </c>
      <c r="G348" s="103">
        <v>-2.84</v>
      </c>
      <c r="H348" s="109">
        <v>-0.5</v>
      </c>
      <c r="I348" s="116">
        <f t="shared" si="5"/>
        <v>-0.56944444444444442</v>
      </c>
      <c r="J348" s="1" t="s">
        <v>1451</v>
      </c>
    </row>
    <row r="349" spans="1:10" x14ac:dyDescent="0.25">
      <c r="A349" t="s">
        <v>1017</v>
      </c>
      <c r="B349" s="43" t="s">
        <v>211</v>
      </c>
      <c r="C349" s="44">
        <v>82</v>
      </c>
      <c r="D349" s="44">
        <v>17.100000000000001</v>
      </c>
      <c r="E349" s="95">
        <v>-3.58</v>
      </c>
      <c r="F349" s="91">
        <v>0.55000000000000004</v>
      </c>
      <c r="G349" s="103">
        <v>-3.03</v>
      </c>
      <c r="H349" s="109">
        <v>-0.57999999999999996</v>
      </c>
      <c r="I349" s="116">
        <f t="shared" si="5"/>
        <v>-0.57999999999999996</v>
      </c>
      <c r="J349" s="1" t="s">
        <v>1451</v>
      </c>
    </row>
    <row r="350" spans="1:10" x14ac:dyDescent="0.25">
      <c r="A350" t="s">
        <v>1189</v>
      </c>
      <c r="B350" s="40" t="s">
        <v>1616</v>
      </c>
      <c r="C350" s="41">
        <v>60</v>
      </c>
      <c r="D350" s="41">
        <v>17</v>
      </c>
      <c r="E350" s="92">
        <v>-1.81</v>
      </c>
      <c r="F350" s="95">
        <v>-1.22</v>
      </c>
      <c r="G350" s="103">
        <v>-3.03</v>
      </c>
      <c r="H350" s="109">
        <v>-0.45</v>
      </c>
      <c r="I350" s="116">
        <f t="shared" si="5"/>
        <v>-0.61499999999999999</v>
      </c>
      <c r="J350" s="1" t="s">
        <v>1451</v>
      </c>
    </row>
    <row r="351" spans="1:10" x14ac:dyDescent="0.25">
      <c r="A351" t="s">
        <v>1617</v>
      </c>
      <c r="B351" s="43" t="s">
        <v>1520</v>
      </c>
      <c r="C351" s="44">
        <v>70</v>
      </c>
      <c r="D351" s="44">
        <v>18.2</v>
      </c>
      <c r="E351" s="92">
        <v>-1.42</v>
      </c>
      <c r="F351" s="95">
        <v>-1.62</v>
      </c>
      <c r="G351" s="103">
        <v>-3.04</v>
      </c>
      <c r="H351" s="109">
        <v>-0.53</v>
      </c>
      <c r="I351" s="116">
        <f t="shared" si="5"/>
        <v>-0.62085714285714289</v>
      </c>
      <c r="J351" s="1" t="s">
        <v>1451</v>
      </c>
    </row>
    <row r="352" spans="1:10" x14ac:dyDescent="0.25">
      <c r="A352" t="s">
        <v>1619</v>
      </c>
      <c r="B352" s="40" t="s">
        <v>132</v>
      </c>
      <c r="C352" s="41">
        <v>63</v>
      </c>
      <c r="D352" s="41">
        <v>16.899999999999999</v>
      </c>
      <c r="E352" s="95">
        <v>-2.33</v>
      </c>
      <c r="F352" s="92">
        <v>-0.76</v>
      </c>
      <c r="G352" s="103">
        <v>-3.09</v>
      </c>
      <c r="H352" s="109">
        <v>-0.49</v>
      </c>
      <c r="I352" s="116">
        <f t="shared" si="5"/>
        <v>-0.63777777777777778</v>
      </c>
      <c r="J352" s="1" t="s">
        <v>1451</v>
      </c>
    </row>
    <row r="353" spans="1:10" x14ac:dyDescent="0.25">
      <c r="A353" t="s">
        <v>1133</v>
      </c>
      <c r="B353" s="43" t="s">
        <v>21</v>
      </c>
      <c r="C353" s="44">
        <v>52</v>
      </c>
      <c r="D353" s="44">
        <v>25.9</v>
      </c>
      <c r="E353" s="92">
        <v>-1.5</v>
      </c>
      <c r="F353" s="95">
        <v>-1.35</v>
      </c>
      <c r="G353" s="103">
        <v>-2.85</v>
      </c>
      <c r="H353" s="109">
        <v>-0.41</v>
      </c>
      <c r="I353" s="116">
        <f t="shared" si="5"/>
        <v>-0.64653846153846151</v>
      </c>
      <c r="J353" s="1" t="s">
        <v>1451</v>
      </c>
    </row>
    <row r="354" spans="1:10" x14ac:dyDescent="0.25">
      <c r="A354" t="s">
        <v>1159</v>
      </c>
      <c r="B354" s="43" t="s">
        <v>19</v>
      </c>
      <c r="C354" s="44">
        <v>29</v>
      </c>
      <c r="D354" s="44">
        <v>8.3000000000000007</v>
      </c>
      <c r="E354" s="92">
        <v>-1.1299999999999999</v>
      </c>
      <c r="F354" s="95">
        <v>-2.84</v>
      </c>
      <c r="G354" s="103">
        <v>-3.97</v>
      </c>
      <c r="H354" s="109">
        <v>-0.24</v>
      </c>
      <c r="I354" s="116">
        <f t="shared" si="5"/>
        <v>-0.67862068965517242</v>
      </c>
      <c r="J354" s="1" t="s">
        <v>1451</v>
      </c>
    </row>
    <row r="355" spans="1:10" x14ac:dyDescent="0.25">
      <c r="A355" t="s">
        <v>1230</v>
      </c>
      <c r="B355" s="43" t="s">
        <v>211</v>
      </c>
      <c r="C355" s="44">
        <v>50</v>
      </c>
      <c r="D355" s="44">
        <v>7.6</v>
      </c>
      <c r="E355" s="95">
        <v>-2.2999999999999998</v>
      </c>
      <c r="F355" s="95">
        <v>-1.93</v>
      </c>
      <c r="G355" s="103">
        <v>-4.2300000000000004</v>
      </c>
      <c r="H355" s="109">
        <v>-0.43</v>
      </c>
      <c r="I355" s="116">
        <f t="shared" si="5"/>
        <v>-0.70519999999999994</v>
      </c>
      <c r="J355" s="1" t="s">
        <v>1451</v>
      </c>
    </row>
    <row r="356" spans="1:10" x14ac:dyDescent="0.25">
      <c r="A356" t="s">
        <v>1134</v>
      </c>
      <c r="B356" s="43" t="s">
        <v>1562</v>
      </c>
      <c r="C356" s="44">
        <v>81</v>
      </c>
      <c r="D356" s="44">
        <v>30.3</v>
      </c>
      <c r="E356" s="92">
        <v>-1.51</v>
      </c>
      <c r="F356" s="95">
        <v>-1.28</v>
      </c>
      <c r="G356" s="103">
        <v>-2.79</v>
      </c>
      <c r="H356" s="109">
        <v>-0.7</v>
      </c>
      <c r="I356" s="116">
        <f t="shared" si="5"/>
        <v>-0.70864197530864192</v>
      </c>
      <c r="J356" s="1" t="s">
        <v>1451</v>
      </c>
    </row>
    <row r="357" spans="1:10" x14ac:dyDescent="0.25">
      <c r="A357" t="s">
        <v>1627</v>
      </c>
      <c r="B357" s="40" t="s">
        <v>219</v>
      </c>
      <c r="C357" s="41">
        <v>24</v>
      </c>
      <c r="D357" s="41">
        <v>9.3000000000000007</v>
      </c>
      <c r="E357" s="92">
        <v>-1.41</v>
      </c>
      <c r="F357" s="95">
        <v>-2.5299999999999998</v>
      </c>
      <c r="G357" s="103">
        <v>-3.94</v>
      </c>
      <c r="H357" s="109">
        <v>-0.21</v>
      </c>
      <c r="I357" s="116">
        <f t="shared" si="5"/>
        <v>-0.71749999999999992</v>
      </c>
      <c r="J357" s="1" t="s">
        <v>1451</v>
      </c>
    </row>
    <row r="358" spans="1:10" x14ac:dyDescent="0.25">
      <c r="A358" t="s">
        <v>1636</v>
      </c>
      <c r="B358" s="40" t="s">
        <v>319</v>
      </c>
      <c r="C358" s="41">
        <v>24</v>
      </c>
      <c r="D358" s="41">
        <v>5.9</v>
      </c>
      <c r="E358" s="95">
        <v>-2.67</v>
      </c>
      <c r="F358" s="95">
        <v>-1.95</v>
      </c>
      <c r="G358" s="103">
        <v>-4.62</v>
      </c>
      <c r="H358" s="109">
        <v>-0.21</v>
      </c>
      <c r="I358" s="116">
        <f t="shared" si="5"/>
        <v>-0.71749999999999992</v>
      </c>
      <c r="J358" s="1" t="s">
        <v>1451</v>
      </c>
    </row>
    <row r="359" spans="1:10" x14ac:dyDescent="0.25">
      <c r="A359" t="s">
        <v>1625</v>
      </c>
      <c r="B359" s="43" t="s">
        <v>1533</v>
      </c>
      <c r="C359" s="44">
        <v>37</v>
      </c>
      <c r="D359" s="44">
        <v>9.6</v>
      </c>
      <c r="E359" s="95">
        <v>-4.3499999999999996</v>
      </c>
      <c r="F359" s="92">
        <v>0.46</v>
      </c>
      <c r="G359" s="103">
        <v>-3.89</v>
      </c>
      <c r="H359" s="109">
        <v>-0.33</v>
      </c>
      <c r="I359" s="116">
        <f t="shared" si="5"/>
        <v>-0.73135135135135143</v>
      </c>
      <c r="J359" s="1" t="s">
        <v>1451</v>
      </c>
    </row>
    <row r="360" spans="1:10" x14ac:dyDescent="0.25">
      <c r="A360" t="s">
        <v>1211</v>
      </c>
      <c r="B360" s="40" t="s">
        <v>154</v>
      </c>
      <c r="C360" s="41">
        <v>41</v>
      </c>
      <c r="D360" s="41">
        <v>22.2</v>
      </c>
      <c r="E360" s="91">
        <v>0.64</v>
      </c>
      <c r="F360" s="95">
        <v>-3.63</v>
      </c>
      <c r="G360" s="103">
        <v>-2.99</v>
      </c>
      <c r="H360" s="109">
        <v>-0.38</v>
      </c>
      <c r="I360" s="116">
        <f t="shared" si="5"/>
        <v>-0.76</v>
      </c>
      <c r="J360" s="1" t="s">
        <v>1451</v>
      </c>
    </row>
    <row r="361" spans="1:10" x14ac:dyDescent="0.25">
      <c r="A361" t="s">
        <v>1022</v>
      </c>
      <c r="B361" s="43" t="s">
        <v>319</v>
      </c>
      <c r="C361" s="44">
        <v>78</v>
      </c>
      <c r="D361" s="44">
        <v>28.3</v>
      </c>
      <c r="E361" s="95">
        <v>-2.4</v>
      </c>
      <c r="F361" s="92">
        <v>-0.48</v>
      </c>
      <c r="G361" s="103">
        <v>-2.88</v>
      </c>
      <c r="H361" s="109">
        <v>-0.74</v>
      </c>
      <c r="I361" s="116">
        <f t="shared" si="5"/>
        <v>-0.77794871794871789</v>
      </c>
      <c r="J361" s="1" t="s">
        <v>1451</v>
      </c>
    </row>
    <row r="362" spans="1:10" x14ac:dyDescent="0.25">
      <c r="A362" t="s">
        <v>1265</v>
      </c>
      <c r="B362" s="43" t="s">
        <v>97</v>
      </c>
      <c r="C362" s="44">
        <v>82</v>
      </c>
      <c r="D362" s="44">
        <v>24.6</v>
      </c>
      <c r="E362" s="92">
        <v>-1.32</v>
      </c>
      <c r="F362" s="95">
        <v>-1.74</v>
      </c>
      <c r="G362" s="103">
        <v>-3.06</v>
      </c>
      <c r="H362" s="109">
        <v>-0.84</v>
      </c>
      <c r="I362" s="116">
        <f t="shared" si="5"/>
        <v>-0.84</v>
      </c>
      <c r="J362" s="1" t="s">
        <v>1451</v>
      </c>
    </row>
    <row r="363" spans="1:10" x14ac:dyDescent="0.25">
      <c r="A363" t="s">
        <v>1010</v>
      </c>
      <c r="B363" s="40" t="s">
        <v>295</v>
      </c>
      <c r="C363" s="41">
        <v>79</v>
      </c>
      <c r="D363" s="41">
        <v>18.600000000000001</v>
      </c>
      <c r="E363" s="95">
        <v>-1.9</v>
      </c>
      <c r="F363" s="95">
        <v>-1.33</v>
      </c>
      <c r="G363" s="103">
        <v>-3.23</v>
      </c>
      <c r="H363" s="109">
        <v>-0.81</v>
      </c>
      <c r="I363" s="116">
        <f t="shared" si="5"/>
        <v>-0.84075949367088609</v>
      </c>
      <c r="J363" s="1" t="s">
        <v>1451</v>
      </c>
    </row>
    <row r="364" spans="1:10" x14ac:dyDescent="0.25">
      <c r="A364" t="s">
        <v>934</v>
      </c>
      <c r="B364" s="40" t="s">
        <v>112</v>
      </c>
      <c r="C364" s="41">
        <v>72</v>
      </c>
      <c r="D364" s="41">
        <v>28.2</v>
      </c>
      <c r="E364" s="91">
        <v>0.76</v>
      </c>
      <c r="F364" s="95">
        <v>-3.72</v>
      </c>
      <c r="G364" s="103">
        <v>-2.96</v>
      </c>
      <c r="H364" s="109">
        <v>-0.75</v>
      </c>
      <c r="I364" s="116">
        <f t="shared" si="5"/>
        <v>-0.85416666666666663</v>
      </c>
      <c r="J364" s="1" t="s">
        <v>1451</v>
      </c>
    </row>
    <row r="365" spans="1:10" x14ac:dyDescent="0.25">
      <c r="A365" t="s">
        <v>1082</v>
      </c>
      <c r="B365" s="40" t="s">
        <v>295</v>
      </c>
      <c r="C365" s="41">
        <v>60</v>
      </c>
      <c r="D365" s="41">
        <v>13.6</v>
      </c>
      <c r="E365" s="95">
        <v>-3.73</v>
      </c>
      <c r="F365" s="92">
        <v>0.18</v>
      </c>
      <c r="G365" s="103">
        <v>-3.55</v>
      </c>
      <c r="H365" s="109">
        <v>-0.63</v>
      </c>
      <c r="I365" s="116">
        <f t="shared" si="5"/>
        <v>-0.8610000000000001</v>
      </c>
      <c r="J365" s="1" t="s">
        <v>1451</v>
      </c>
    </row>
    <row r="366" spans="1:10" x14ac:dyDescent="0.25">
      <c r="A366" t="s">
        <v>1630</v>
      </c>
      <c r="B366" s="40" t="s">
        <v>97</v>
      </c>
      <c r="C366" s="41">
        <v>23</v>
      </c>
      <c r="D366" s="41">
        <v>9.1999999999999993</v>
      </c>
      <c r="E366" s="95">
        <v>-3.6</v>
      </c>
      <c r="F366" s="92">
        <v>-0.66</v>
      </c>
      <c r="G366" s="103">
        <v>-4.26</v>
      </c>
      <c r="H366" s="109">
        <v>-0.25</v>
      </c>
      <c r="I366" s="116">
        <f t="shared" si="5"/>
        <v>-0.89130434782608692</v>
      </c>
      <c r="J366" s="1" t="s">
        <v>1451</v>
      </c>
    </row>
    <row r="367" spans="1:10" x14ac:dyDescent="0.25">
      <c r="A367" t="s">
        <v>1132</v>
      </c>
      <c r="B367" s="43" t="s">
        <v>112</v>
      </c>
      <c r="C367" s="44">
        <v>64</v>
      </c>
      <c r="D367" s="44">
        <v>32.1</v>
      </c>
      <c r="E367" s="91">
        <v>1.85</v>
      </c>
      <c r="F367" s="95">
        <v>-4.75</v>
      </c>
      <c r="G367" s="103">
        <v>-2.9</v>
      </c>
      <c r="H367" s="109">
        <v>-0.7</v>
      </c>
      <c r="I367" s="116">
        <f t="shared" si="5"/>
        <v>-0.89687499999999998</v>
      </c>
      <c r="J367" s="1" t="s">
        <v>1451</v>
      </c>
    </row>
    <row r="368" spans="1:10" x14ac:dyDescent="0.25">
      <c r="A368" t="s">
        <v>1085</v>
      </c>
      <c r="B368" s="43" t="s">
        <v>1616</v>
      </c>
      <c r="C368" s="44">
        <v>72</v>
      </c>
      <c r="D368" s="44">
        <v>21.6</v>
      </c>
      <c r="E368" s="91">
        <v>0.7</v>
      </c>
      <c r="F368" s="95">
        <v>-3.84</v>
      </c>
      <c r="G368" s="103">
        <v>-3.14</v>
      </c>
      <c r="H368" s="109">
        <v>-0.79</v>
      </c>
      <c r="I368" s="116">
        <f t="shared" si="5"/>
        <v>-0.8997222222222222</v>
      </c>
      <c r="J368" s="1" t="s">
        <v>1451</v>
      </c>
    </row>
    <row r="369" spans="1:10" x14ac:dyDescent="0.25">
      <c r="A369" t="s">
        <v>1007</v>
      </c>
      <c r="B369" s="40" t="s">
        <v>258</v>
      </c>
      <c r="C369" s="41">
        <v>68</v>
      </c>
      <c r="D369" s="41">
        <v>13.8</v>
      </c>
      <c r="E369" s="92">
        <v>-0.74</v>
      </c>
      <c r="F369" s="95">
        <v>-2.94</v>
      </c>
      <c r="G369" s="103">
        <v>-3.68</v>
      </c>
      <c r="H369" s="109">
        <v>-0.78</v>
      </c>
      <c r="I369" s="116">
        <f t="shared" si="5"/>
        <v>-0.94058823529411761</v>
      </c>
      <c r="J369" s="1" t="s">
        <v>1451</v>
      </c>
    </row>
    <row r="370" spans="1:10" x14ac:dyDescent="0.25">
      <c r="A370" t="s">
        <v>1210</v>
      </c>
      <c r="B370" s="43" t="s">
        <v>175</v>
      </c>
      <c r="C370" s="44">
        <v>31</v>
      </c>
      <c r="D370" s="44">
        <v>9.4</v>
      </c>
      <c r="E370" s="92">
        <v>-1.67</v>
      </c>
      <c r="F370" s="95">
        <v>-2.6</v>
      </c>
      <c r="G370" s="103">
        <v>-4.2699999999999996</v>
      </c>
      <c r="H370" s="109">
        <v>-0.36</v>
      </c>
      <c r="I370" s="116">
        <f t="shared" si="5"/>
        <v>-0.95225806451612904</v>
      </c>
      <c r="J370" s="1" t="s">
        <v>1451</v>
      </c>
    </row>
    <row r="371" spans="1:10" x14ac:dyDescent="0.25">
      <c r="A371" t="s">
        <v>1070</v>
      </c>
      <c r="B371" s="40" t="s">
        <v>122</v>
      </c>
      <c r="C371" s="41">
        <v>82</v>
      </c>
      <c r="D371" s="41">
        <v>27</v>
      </c>
      <c r="E371" s="95">
        <v>-1.93</v>
      </c>
      <c r="F371" s="95">
        <v>-1.1399999999999999</v>
      </c>
      <c r="G371" s="103">
        <v>-3.07</v>
      </c>
      <c r="H371" s="109">
        <v>-0.96</v>
      </c>
      <c r="I371" s="116">
        <f t="shared" si="5"/>
        <v>-0.96</v>
      </c>
      <c r="J371" s="1" t="s">
        <v>1451</v>
      </c>
    </row>
    <row r="372" spans="1:10" x14ac:dyDescent="0.25">
      <c r="A372" t="s">
        <v>1208</v>
      </c>
      <c r="B372" s="40" t="s">
        <v>309</v>
      </c>
      <c r="C372" s="41">
        <v>70</v>
      </c>
      <c r="D372" s="41">
        <v>12.5</v>
      </c>
      <c r="E372" s="95">
        <v>-2.34</v>
      </c>
      <c r="F372" s="95">
        <v>-1.55</v>
      </c>
      <c r="G372" s="103">
        <v>-3.89</v>
      </c>
      <c r="H372" s="109">
        <v>-0.82</v>
      </c>
      <c r="I372" s="116">
        <f t="shared" si="5"/>
        <v>-0.96057142857142852</v>
      </c>
      <c r="J372" s="1" t="s">
        <v>1451</v>
      </c>
    </row>
    <row r="373" spans="1:10" x14ac:dyDescent="0.25">
      <c r="A373" t="s">
        <v>1623</v>
      </c>
      <c r="B373" s="43" t="s">
        <v>55</v>
      </c>
      <c r="C373" s="44">
        <v>37</v>
      </c>
      <c r="D373" s="44">
        <v>13.2</v>
      </c>
      <c r="E373" s="95">
        <v>-4.32</v>
      </c>
      <c r="F373" s="92">
        <v>0.5</v>
      </c>
      <c r="G373" s="103">
        <v>-3.82</v>
      </c>
      <c r="H373" s="109">
        <v>-0.44</v>
      </c>
      <c r="I373" s="116">
        <f t="shared" si="5"/>
        <v>-0.97513513513513506</v>
      </c>
      <c r="J373" s="1" t="s">
        <v>1451</v>
      </c>
    </row>
    <row r="374" spans="1:10" x14ac:dyDescent="0.25">
      <c r="A374" t="s">
        <v>1330</v>
      </c>
      <c r="B374" s="40" t="s">
        <v>97</v>
      </c>
      <c r="C374" s="41">
        <v>46</v>
      </c>
      <c r="D374" s="41">
        <v>14.2</v>
      </c>
      <c r="E374" s="95">
        <v>-4.8099999999999996</v>
      </c>
      <c r="F374" s="91">
        <v>1.01</v>
      </c>
      <c r="G374" s="103">
        <v>-3.8</v>
      </c>
      <c r="H374" s="109">
        <v>-0.55000000000000004</v>
      </c>
      <c r="I374" s="116">
        <f t="shared" si="5"/>
        <v>-0.98043478260869565</v>
      </c>
      <c r="J374" s="1" t="s">
        <v>1451</v>
      </c>
    </row>
    <row r="375" spans="1:10" x14ac:dyDescent="0.25">
      <c r="A375" t="s">
        <v>1242</v>
      </c>
      <c r="B375" s="43" t="s">
        <v>1520</v>
      </c>
      <c r="C375" s="44">
        <v>15</v>
      </c>
      <c r="D375" s="44">
        <v>16.3</v>
      </c>
      <c r="E375" s="95">
        <v>-2.15</v>
      </c>
      <c r="F375" s="95">
        <v>-1.42</v>
      </c>
      <c r="G375" s="103">
        <v>-3.57</v>
      </c>
      <c r="H375" s="109">
        <v>-0.18</v>
      </c>
      <c r="I375" s="116">
        <f t="shared" si="5"/>
        <v>-0.98399999999999999</v>
      </c>
      <c r="J375" s="1" t="s">
        <v>1451</v>
      </c>
    </row>
    <row r="376" spans="1:10" x14ac:dyDescent="0.25">
      <c r="A376" t="s">
        <v>1115</v>
      </c>
      <c r="B376" s="40" t="s">
        <v>283</v>
      </c>
      <c r="C376" s="41">
        <v>81</v>
      </c>
      <c r="D376" s="41">
        <v>14.8</v>
      </c>
      <c r="E376" s="95">
        <v>-3.35</v>
      </c>
      <c r="F376" s="92">
        <v>-0.3</v>
      </c>
      <c r="G376" s="103">
        <v>-3.65</v>
      </c>
      <c r="H376" s="109">
        <v>-0.99</v>
      </c>
      <c r="I376" s="116">
        <f t="shared" si="5"/>
        <v>-1.0022222222222221</v>
      </c>
      <c r="J376" s="1" t="s">
        <v>1451</v>
      </c>
    </row>
    <row r="377" spans="1:10" x14ac:dyDescent="0.25">
      <c r="A377" t="s">
        <v>1626</v>
      </c>
      <c r="B377" s="43" t="s">
        <v>162</v>
      </c>
      <c r="C377" s="44">
        <v>53</v>
      </c>
      <c r="D377" s="44">
        <v>13.1</v>
      </c>
      <c r="E377" s="92">
        <v>-1.61</v>
      </c>
      <c r="F377" s="95">
        <v>-2.29</v>
      </c>
      <c r="G377" s="103">
        <v>-3.9</v>
      </c>
      <c r="H377" s="109">
        <v>-0.65</v>
      </c>
      <c r="I377" s="116">
        <f t="shared" si="5"/>
        <v>-1.0056603773584907</v>
      </c>
      <c r="J377" s="1" t="s">
        <v>1451</v>
      </c>
    </row>
    <row r="378" spans="1:10" x14ac:dyDescent="0.25">
      <c r="A378" t="s">
        <v>1059</v>
      </c>
      <c r="B378" s="43" t="s">
        <v>44</v>
      </c>
      <c r="C378" s="44">
        <v>22</v>
      </c>
      <c r="D378" s="44">
        <v>7.1</v>
      </c>
      <c r="E378" s="95">
        <v>-3.59</v>
      </c>
      <c r="F378" s="95">
        <v>-1.47</v>
      </c>
      <c r="G378" s="103">
        <v>-5.0599999999999996</v>
      </c>
      <c r="H378" s="109">
        <v>-0.27</v>
      </c>
      <c r="I378" s="116">
        <f t="shared" si="5"/>
        <v>-1.0063636363636363</v>
      </c>
      <c r="J378" s="1" t="s">
        <v>1451</v>
      </c>
    </row>
    <row r="379" spans="1:10" x14ac:dyDescent="0.25">
      <c r="A379" t="s">
        <v>1186</v>
      </c>
      <c r="B379" s="40" t="s">
        <v>295</v>
      </c>
      <c r="C379" s="41">
        <v>37</v>
      </c>
      <c r="D379" s="41">
        <v>7.8</v>
      </c>
      <c r="E379" s="95">
        <v>-1.99</v>
      </c>
      <c r="F379" s="95">
        <v>-2.89</v>
      </c>
      <c r="G379" s="103">
        <v>-4.88</v>
      </c>
      <c r="H379" s="109">
        <v>-0.46</v>
      </c>
      <c r="I379" s="116">
        <f t="shared" si="5"/>
        <v>-1.0194594594594595</v>
      </c>
      <c r="J379" s="1" t="s">
        <v>1451</v>
      </c>
    </row>
    <row r="380" spans="1:10" x14ac:dyDescent="0.25">
      <c r="A380" t="s">
        <v>1327</v>
      </c>
      <c r="B380" s="40" t="s">
        <v>154</v>
      </c>
      <c r="C380" s="41">
        <v>72</v>
      </c>
      <c r="D380" s="41">
        <v>20.8</v>
      </c>
      <c r="E380" s="95">
        <v>-2.82</v>
      </c>
      <c r="F380" s="92">
        <v>-0.47</v>
      </c>
      <c r="G380" s="103">
        <v>-3.29</v>
      </c>
      <c r="H380" s="109">
        <v>-0.91</v>
      </c>
      <c r="I380" s="116">
        <f t="shared" si="5"/>
        <v>-1.036388888888889</v>
      </c>
      <c r="J380" s="1" t="s">
        <v>1451</v>
      </c>
    </row>
    <row r="381" spans="1:10" x14ac:dyDescent="0.25">
      <c r="A381" t="s">
        <v>1113</v>
      </c>
      <c r="B381" s="40" t="s">
        <v>334</v>
      </c>
      <c r="C381" s="41">
        <v>72</v>
      </c>
      <c r="D381" s="41">
        <v>21.6</v>
      </c>
      <c r="E381" s="92">
        <v>-0.44</v>
      </c>
      <c r="F381" s="95">
        <v>-2.9</v>
      </c>
      <c r="G381" s="103">
        <v>-3.34</v>
      </c>
      <c r="H381" s="109">
        <v>-0.92</v>
      </c>
      <c r="I381" s="116">
        <f t="shared" si="5"/>
        <v>-1.0477777777777777</v>
      </c>
      <c r="J381" s="1" t="s">
        <v>1451</v>
      </c>
    </row>
    <row r="382" spans="1:10" x14ac:dyDescent="0.25">
      <c r="A382" t="s">
        <v>1633</v>
      </c>
      <c r="B382" s="43" t="s">
        <v>142</v>
      </c>
      <c r="C382" s="44">
        <v>41</v>
      </c>
      <c r="D382" s="44">
        <v>9.6999999999999993</v>
      </c>
      <c r="E382" s="95">
        <v>-2.9</v>
      </c>
      <c r="F382" s="95">
        <v>-1.61</v>
      </c>
      <c r="G382" s="103">
        <v>-4.51</v>
      </c>
      <c r="H382" s="109">
        <v>-0.53</v>
      </c>
      <c r="I382" s="116">
        <f t="shared" si="5"/>
        <v>-1.06</v>
      </c>
      <c r="J382" s="1" t="s">
        <v>1451</v>
      </c>
    </row>
    <row r="383" spans="1:10" x14ac:dyDescent="0.25">
      <c r="A383" t="s">
        <v>1620</v>
      </c>
      <c r="B383" s="40" t="s">
        <v>258</v>
      </c>
      <c r="C383" s="41">
        <v>80</v>
      </c>
      <c r="D383" s="41">
        <v>25.2</v>
      </c>
      <c r="E383" s="91">
        <v>0.46</v>
      </c>
      <c r="F383" s="95">
        <v>-3.63</v>
      </c>
      <c r="G383" s="103">
        <v>-3.17</v>
      </c>
      <c r="H383" s="109">
        <v>-1.04</v>
      </c>
      <c r="I383" s="116">
        <f t="shared" si="5"/>
        <v>-1.0660000000000001</v>
      </c>
      <c r="J383" s="1" t="s">
        <v>1451</v>
      </c>
    </row>
    <row r="384" spans="1:10" ht="21" x14ac:dyDescent="0.25">
      <c r="A384" t="s">
        <v>1634</v>
      </c>
      <c r="B384" s="43" t="s">
        <v>1635</v>
      </c>
      <c r="C384" s="44">
        <v>35</v>
      </c>
      <c r="D384" s="44">
        <v>9</v>
      </c>
      <c r="E384" s="95">
        <v>-2.17</v>
      </c>
      <c r="F384" s="95">
        <v>-2.41</v>
      </c>
      <c r="G384" s="103">
        <v>-4.58</v>
      </c>
      <c r="H384" s="109">
        <v>-0.47</v>
      </c>
      <c r="I384" s="116">
        <f t="shared" si="5"/>
        <v>-1.1011428571428572</v>
      </c>
      <c r="J384" s="1" t="s">
        <v>1451</v>
      </c>
    </row>
    <row r="385" spans="1:10" x14ac:dyDescent="0.25">
      <c r="A385" t="s">
        <v>1316</v>
      </c>
      <c r="B385" s="43" t="s">
        <v>162</v>
      </c>
      <c r="C385" s="44">
        <v>76</v>
      </c>
      <c r="D385" s="44">
        <v>15.4</v>
      </c>
      <c r="E385" s="95">
        <v>-4.79</v>
      </c>
      <c r="F385" s="91">
        <v>1</v>
      </c>
      <c r="G385" s="103">
        <v>-3.79</v>
      </c>
      <c r="H385" s="109">
        <v>-1.03</v>
      </c>
      <c r="I385" s="116">
        <f t="shared" si="5"/>
        <v>-1.1113157894736843</v>
      </c>
      <c r="J385" s="1" t="s">
        <v>1451</v>
      </c>
    </row>
    <row r="386" spans="1:10" x14ac:dyDescent="0.25">
      <c r="A386" t="s">
        <v>1098</v>
      </c>
      <c r="B386" s="43" t="s">
        <v>19</v>
      </c>
      <c r="C386" s="44">
        <v>77</v>
      </c>
      <c r="D386" s="44">
        <v>13.9</v>
      </c>
      <c r="E386" s="95">
        <v>-3.9</v>
      </c>
      <c r="F386" s="92">
        <v>-0.11</v>
      </c>
      <c r="G386" s="103">
        <v>-4.01</v>
      </c>
      <c r="H386" s="109">
        <v>-1.06</v>
      </c>
      <c r="I386" s="116">
        <f t="shared" ref="I386:I438" si="6">H386*82/C386</f>
        <v>-1.128831168831169</v>
      </c>
      <c r="J386" s="1" t="s">
        <v>1451</v>
      </c>
    </row>
    <row r="387" spans="1:10" x14ac:dyDescent="0.25">
      <c r="A387" t="s">
        <v>1272</v>
      </c>
      <c r="B387" s="43" t="s">
        <v>197</v>
      </c>
      <c r="C387" s="44">
        <v>5</v>
      </c>
      <c r="D387" s="44">
        <v>16</v>
      </c>
      <c r="E387" s="95">
        <v>-3.16</v>
      </c>
      <c r="F387" s="92">
        <v>-0.5</v>
      </c>
      <c r="G387" s="103">
        <v>-3.66</v>
      </c>
      <c r="H387" s="109">
        <v>-7.0000000000000007E-2</v>
      </c>
      <c r="I387" s="116">
        <f t="shared" si="6"/>
        <v>-1.1480000000000001</v>
      </c>
      <c r="J387" s="1" t="s">
        <v>1451</v>
      </c>
    </row>
    <row r="388" spans="1:10" x14ac:dyDescent="0.25">
      <c r="A388" t="s">
        <v>976</v>
      </c>
      <c r="B388" s="40" t="s">
        <v>90</v>
      </c>
      <c r="C388" s="41">
        <v>20</v>
      </c>
      <c r="D388" s="41">
        <v>10.8</v>
      </c>
      <c r="E388" s="95">
        <v>-3.2</v>
      </c>
      <c r="F388" s="95">
        <v>-1.18</v>
      </c>
      <c r="G388" s="103">
        <v>-4.38</v>
      </c>
      <c r="H388" s="109">
        <v>-0.28000000000000003</v>
      </c>
      <c r="I388" s="116">
        <f t="shared" si="6"/>
        <v>-1.1480000000000001</v>
      </c>
      <c r="J388" s="1" t="s">
        <v>1451</v>
      </c>
    </row>
    <row r="389" spans="1:10" x14ac:dyDescent="0.25">
      <c r="A389" t="s">
        <v>1288</v>
      </c>
      <c r="B389" s="43" t="s">
        <v>44</v>
      </c>
      <c r="C389" s="44">
        <v>80</v>
      </c>
      <c r="D389" s="44">
        <v>28.2</v>
      </c>
      <c r="E389" s="92">
        <v>-1.59</v>
      </c>
      <c r="F389" s="95">
        <v>-1.61</v>
      </c>
      <c r="G389" s="103">
        <v>-3.2</v>
      </c>
      <c r="H389" s="109">
        <v>-1.1599999999999999</v>
      </c>
      <c r="I389" s="116">
        <f t="shared" si="6"/>
        <v>-1.1889999999999998</v>
      </c>
      <c r="J389" s="1" t="s">
        <v>1451</v>
      </c>
    </row>
    <row r="390" spans="1:10" x14ac:dyDescent="0.25">
      <c r="A390" t="s">
        <v>1231</v>
      </c>
      <c r="B390" s="40" t="s">
        <v>245</v>
      </c>
      <c r="C390" s="41">
        <v>22</v>
      </c>
      <c r="D390" s="41">
        <v>11.5</v>
      </c>
      <c r="E390" s="92">
        <v>-1.25</v>
      </c>
      <c r="F390" s="95">
        <v>-3.06</v>
      </c>
      <c r="G390" s="103">
        <v>-4.3099999999999996</v>
      </c>
      <c r="H390" s="109">
        <v>-0.33</v>
      </c>
      <c r="I390" s="116">
        <f t="shared" si="6"/>
        <v>-1.2300000000000002</v>
      </c>
      <c r="J390" s="1" t="s">
        <v>1451</v>
      </c>
    </row>
    <row r="391" spans="1:10" x14ac:dyDescent="0.25">
      <c r="A391" t="s">
        <v>1331</v>
      </c>
      <c r="B391" s="43" t="s">
        <v>122</v>
      </c>
      <c r="C391" s="44">
        <v>42</v>
      </c>
      <c r="D391" s="44">
        <v>14.1</v>
      </c>
      <c r="E391" s="95">
        <v>-2.38</v>
      </c>
      <c r="F391" s="95">
        <v>-1.75</v>
      </c>
      <c r="G391" s="103">
        <v>-4.13</v>
      </c>
      <c r="H391" s="109">
        <v>-0.64</v>
      </c>
      <c r="I391" s="116">
        <f t="shared" si="6"/>
        <v>-1.2495238095238097</v>
      </c>
      <c r="J391" s="1" t="s">
        <v>1451</v>
      </c>
    </row>
    <row r="392" spans="1:10" x14ac:dyDescent="0.25">
      <c r="A392" t="s">
        <v>1628</v>
      </c>
      <c r="B392" s="43" t="s">
        <v>122</v>
      </c>
      <c r="C392" s="44">
        <v>71</v>
      </c>
      <c r="D392" s="44">
        <v>14.8</v>
      </c>
      <c r="E392" s="95">
        <v>-2.71</v>
      </c>
      <c r="F392" s="95">
        <v>-1.41</v>
      </c>
      <c r="G392" s="103">
        <v>-4.12</v>
      </c>
      <c r="H392" s="109">
        <v>-1.1200000000000001</v>
      </c>
      <c r="I392" s="116">
        <f t="shared" si="6"/>
        <v>-1.2935211267605635</v>
      </c>
      <c r="J392" s="1" t="s">
        <v>1451</v>
      </c>
    </row>
    <row r="393" spans="1:10" x14ac:dyDescent="0.25">
      <c r="A393" t="s">
        <v>1641</v>
      </c>
      <c r="B393" s="43" t="s">
        <v>309</v>
      </c>
      <c r="C393" s="44">
        <v>41</v>
      </c>
      <c r="D393" s="44">
        <v>9.4</v>
      </c>
      <c r="E393" s="95">
        <v>-4.53</v>
      </c>
      <c r="F393" s="92">
        <v>-0.56000000000000005</v>
      </c>
      <c r="G393" s="103">
        <v>-5.09</v>
      </c>
      <c r="H393" s="109">
        <v>-0.65</v>
      </c>
      <c r="I393" s="116">
        <f t="shared" si="6"/>
        <v>-1.3</v>
      </c>
      <c r="J393" s="1" t="s">
        <v>1451</v>
      </c>
    </row>
    <row r="394" spans="1:10" x14ac:dyDescent="0.25">
      <c r="A394" t="s">
        <v>1199</v>
      </c>
      <c r="B394" s="40" t="s">
        <v>18</v>
      </c>
      <c r="C394" s="41">
        <v>70</v>
      </c>
      <c r="D394" s="41">
        <v>34.5</v>
      </c>
      <c r="E394" s="92">
        <v>-0.95</v>
      </c>
      <c r="F394" s="95">
        <v>-2.1</v>
      </c>
      <c r="G394" s="103">
        <v>-3.05</v>
      </c>
      <c r="H394" s="109">
        <v>-1.1100000000000001</v>
      </c>
      <c r="I394" s="116">
        <f t="shared" si="6"/>
        <v>-1.3002857142857145</v>
      </c>
      <c r="J394" s="1" t="s">
        <v>1451</v>
      </c>
    </row>
    <row r="395" spans="1:10" x14ac:dyDescent="0.25">
      <c r="A395" t="s">
        <v>1643</v>
      </c>
      <c r="B395" s="40" t="s">
        <v>309</v>
      </c>
      <c r="C395" s="41">
        <v>40</v>
      </c>
      <c r="D395" s="41">
        <v>8.9</v>
      </c>
      <c r="E395" s="95">
        <v>-4.22</v>
      </c>
      <c r="F395" s="92">
        <v>-1.04</v>
      </c>
      <c r="G395" s="103">
        <v>-5.26</v>
      </c>
      <c r="H395" s="109">
        <v>-0.64</v>
      </c>
      <c r="I395" s="116">
        <f t="shared" si="6"/>
        <v>-1.3120000000000001</v>
      </c>
      <c r="J395" s="1" t="s">
        <v>1451</v>
      </c>
    </row>
    <row r="396" spans="1:10" x14ac:dyDescent="0.25">
      <c r="A396" t="s">
        <v>1202</v>
      </c>
      <c r="B396" s="43" t="s">
        <v>21</v>
      </c>
      <c r="C396" s="44">
        <v>72</v>
      </c>
      <c r="D396" s="44">
        <v>33.299999999999997</v>
      </c>
      <c r="E396" s="92">
        <v>-1.2</v>
      </c>
      <c r="F396" s="95">
        <v>-1.98</v>
      </c>
      <c r="G396" s="103">
        <v>-3.18</v>
      </c>
      <c r="H396" s="109">
        <v>-1.21</v>
      </c>
      <c r="I396" s="116">
        <f t="shared" si="6"/>
        <v>-1.3780555555555556</v>
      </c>
      <c r="J396" s="1" t="s">
        <v>1451</v>
      </c>
    </row>
    <row r="397" spans="1:10" x14ac:dyDescent="0.25">
      <c r="A397" t="s">
        <v>1197</v>
      </c>
      <c r="B397" s="40" t="s">
        <v>90</v>
      </c>
      <c r="C397" s="41">
        <v>13</v>
      </c>
      <c r="D397" s="41">
        <v>12.2</v>
      </c>
      <c r="E397" s="95">
        <v>-2.09</v>
      </c>
      <c r="F397" s="95">
        <v>-2.4500000000000002</v>
      </c>
      <c r="G397" s="103">
        <v>-4.54</v>
      </c>
      <c r="H397" s="109">
        <v>-0.22</v>
      </c>
      <c r="I397" s="116">
        <f t="shared" si="6"/>
        <v>-1.3876923076923076</v>
      </c>
      <c r="J397" s="1" t="s">
        <v>1451</v>
      </c>
    </row>
    <row r="398" spans="1:10" x14ac:dyDescent="0.25">
      <c r="A398" t="s">
        <v>1244</v>
      </c>
      <c r="B398" s="40" t="s">
        <v>1639</v>
      </c>
      <c r="C398" s="41">
        <v>49</v>
      </c>
      <c r="D398" s="41">
        <v>10.6</v>
      </c>
      <c r="E398" s="91">
        <v>0.64</v>
      </c>
      <c r="F398" s="95">
        <v>-5.64</v>
      </c>
      <c r="G398" s="103">
        <v>-5</v>
      </c>
      <c r="H398" s="109">
        <v>-0.84</v>
      </c>
      <c r="I398" s="116">
        <f t="shared" si="6"/>
        <v>-1.4057142857142857</v>
      </c>
      <c r="J398" s="1" t="s">
        <v>1451</v>
      </c>
    </row>
    <row r="399" spans="1:10" x14ac:dyDescent="0.25">
      <c r="A399" t="s">
        <v>1631</v>
      </c>
      <c r="B399" s="40" t="s">
        <v>1528</v>
      </c>
      <c r="C399" s="41">
        <v>54</v>
      </c>
      <c r="D399" s="41">
        <v>14.4</v>
      </c>
      <c r="E399" s="95">
        <v>-4.4400000000000004</v>
      </c>
      <c r="F399" s="92">
        <v>0.14000000000000001</v>
      </c>
      <c r="G399" s="103">
        <v>-4.3</v>
      </c>
      <c r="H399" s="109">
        <v>-0.95</v>
      </c>
      <c r="I399" s="116">
        <f t="shared" si="6"/>
        <v>-1.4425925925925924</v>
      </c>
      <c r="J399" s="1" t="s">
        <v>1451</v>
      </c>
    </row>
    <row r="400" spans="1:10" x14ac:dyDescent="0.25">
      <c r="A400" t="s">
        <v>1247</v>
      </c>
      <c r="B400" s="40" t="s">
        <v>162</v>
      </c>
      <c r="C400" s="41">
        <v>73</v>
      </c>
      <c r="D400" s="41">
        <v>35</v>
      </c>
      <c r="E400" s="92">
        <v>-0.24</v>
      </c>
      <c r="F400" s="95">
        <v>-2.95</v>
      </c>
      <c r="G400" s="103">
        <v>-3.19</v>
      </c>
      <c r="H400" s="109">
        <v>-1.3</v>
      </c>
      <c r="I400" s="116">
        <f t="shared" si="6"/>
        <v>-1.4602739726027398</v>
      </c>
      <c r="J400" s="1" t="s">
        <v>1451</v>
      </c>
    </row>
    <row r="401" spans="1:10" x14ac:dyDescent="0.25">
      <c r="A401" t="s">
        <v>1646</v>
      </c>
      <c r="B401" s="43" t="s">
        <v>1647</v>
      </c>
      <c r="C401" s="44">
        <v>29</v>
      </c>
      <c r="D401" s="44">
        <v>8.6999999999999993</v>
      </c>
      <c r="E401" s="95">
        <v>-2.13</v>
      </c>
      <c r="F401" s="95">
        <v>-3.46</v>
      </c>
      <c r="G401" s="103">
        <v>-5.59</v>
      </c>
      <c r="H401" s="109">
        <v>-0.52</v>
      </c>
      <c r="I401" s="116">
        <f t="shared" si="6"/>
        <v>-1.470344827586207</v>
      </c>
      <c r="J401" s="1" t="s">
        <v>1451</v>
      </c>
    </row>
    <row r="402" spans="1:10" x14ac:dyDescent="0.25">
      <c r="A402" t="s">
        <v>1338</v>
      </c>
      <c r="B402" s="40" t="s">
        <v>1568</v>
      </c>
      <c r="C402" s="41">
        <v>61</v>
      </c>
      <c r="D402" s="41">
        <v>18.7</v>
      </c>
      <c r="E402" s="92">
        <v>-1.26</v>
      </c>
      <c r="F402" s="95">
        <v>-2.76</v>
      </c>
      <c r="G402" s="103">
        <v>-4.0199999999999996</v>
      </c>
      <c r="H402" s="109">
        <v>-1.1299999999999999</v>
      </c>
      <c r="I402" s="116">
        <f t="shared" si="6"/>
        <v>-1.5190163934426228</v>
      </c>
      <c r="J402" s="1" t="s">
        <v>1451</v>
      </c>
    </row>
    <row r="403" spans="1:10" x14ac:dyDescent="0.25">
      <c r="A403" t="s">
        <v>1629</v>
      </c>
      <c r="B403" s="43" t="s">
        <v>18</v>
      </c>
      <c r="C403" s="44">
        <v>12</v>
      </c>
      <c r="D403" s="44">
        <v>15.6</v>
      </c>
      <c r="E403" s="95">
        <v>-1.94</v>
      </c>
      <c r="F403" s="95">
        <v>-2.21</v>
      </c>
      <c r="G403" s="103">
        <v>-4.1500000000000004</v>
      </c>
      <c r="H403" s="109">
        <v>-0.23</v>
      </c>
      <c r="I403" s="116">
        <f t="shared" si="6"/>
        <v>-1.5716666666666665</v>
      </c>
      <c r="J403" s="1" t="s">
        <v>1451</v>
      </c>
    </row>
    <row r="404" spans="1:10" x14ac:dyDescent="0.25">
      <c r="A404" t="s">
        <v>1237</v>
      </c>
      <c r="B404" s="43" t="s">
        <v>18</v>
      </c>
      <c r="C404" s="44">
        <v>77</v>
      </c>
      <c r="D404" s="44">
        <v>22.6</v>
      </c>
      <c r="E404" s="92">
        <v>-0.22</v>
      </c>
      <c r="F404" s="95">
        <v>-3.46</v>
      </c>
      <c r="G404" s="103">
        <v>-3.68</v>
      </c>
      <c r="H404" s="109">
        <v>-1.5</v>
      </c>
      <c r="I404" s="116">
        <f t="shared" si="6"/>
        <v>-1.5974025974025974</v>
      </c>
      <c r="J404" s="1" t="s">
        <v>1451</v>
      </c>
    </row>
    <row r="405" spans="1:10" x14ac:dyDescent="0.25">
      <c r="A405" t="s">
        <v>1254</v>
      </c>
      <c r="B405" s="40" t="s">
        <v>112</v>
      </c>
      <c r="C405" s="41">
        <v>72</v>
      </c>
      <c r="D405" s="41">
        <v>23.2</v>
      </c>
      <c r="E405" s="92">
        <v>-1.45</v>
      </c>
      <c r="F405" s="95">
        <v>-2.33</v>
      </c>
      <c r="G405" s="103">
        <v>-3.78</v>
      </c>
      <c r="H405" s="109">
        <v>-1.45</v>
      </c>
      <c r="I405" s="116">
        <f t="shared" si="6"/>
        <v>-1.6513888888888888</v>
      </c>
      <c r="J405" s="1" t="s">
        <v>1451</v>
      </c>
    </row>
    <row r="406" spans="1:10" x14ac:dyDescent="0.25">
      <c r="A406" t="s">
        <v>1638</v>
      </c>
      <c r="B406" s="43" t="s">
        <v>197</v>
      </c>
      <c r="C406" s="44">
        <v>43</v>
      </c>
      <c r="D406" s="44">
        <v>12.3</v>
      </c>
      <c r="E406" s="95">
        <v>-3.87</v>
      </c>
      <c r="F406" s="92">
        <v>-1.02</v>
      </c>
      <c r="G406" s="103">
        <v>-4.8899999999999997</v>
      </c>
      <c r="H406" s="109">
        <v>-0.88</v>
      </c>
      <c r="I406" s="116">
        <f t="shared" si="6"/>
        <v>-1.6781395348837209</v>
      </c>
      <c r="J406" s="1" t="s">
        <v>1451</v>
      </c>
    </row>
    <row r="407" spans="1:10" x14ac:dyDescent="0.25">
      <c r="A407" t="s">
        <v>1232</v>
      </c>
      <c r="B407" s="40" t="s">
        <v>162</v>
      </c>
      <c r="C407" s="41">
        <v>79</v>
      </c>
      <c r="D407" s="41">
        <v>19.100000000000001</v>
      </c>
      <c r="E407" s="95">
        <v>-2.99</v>
      </c>
      <c r="F407" s="95">
        <v>-1.21</v>
      </c>
      <c r="G407" s="103">
        <v>-4.2</v>
      </c>
      <c r="H407" s="109">
        <v>-1.71</v>
      </c>
      <c r="I407" s="116">
        <f t="shared" si="6"/>
        <v>-1.7749367088607595</v>
      </c>
      <c r="J407" s="1" t="s">
        <v>1451</v>
      </c>
    </row>
    <row r="408" spans="1:10" x14ac:dyDescent="0.25">
      <c r="A408" t="s">
        <v>1359</v>
      </c>
      <c r="B408" s="43" t="s">
        <v>269</v>
      </c>
      <c r="C408" s="44">
        <v>52</v>
      </c>
      <c r="D408" s="44">
        <v>10.3</v>
      </c>
      <c r="E408" s="95">
        <v>-3.71</v>
      </c>
      <c r="F408" s="95">
        <v>-1.94</v>
      </c>
      <c r="G408" s="103">
        <v>-5.65</v>
      </c>
      <c r="H408" s="109">
        <v>-1.1399999999999999</v>
      </c>
      <c r="I408" s="116">
        <f t="shared" si="6"/>
        <v>-1.7976923076923075</v>
      </c>
      <c r="J408" s="1" t="s">
        <v>1451</v>
      </c>
    </row>
    <row r="409" spans="1:10" x14ac:dyDescent="0.25">
      <c r="A409" t="s">
        <v>1292</v>
      </c>
      <c r="B409" s="43" t="s">
        <v>44</v>
      </c>
      <c r="C409" s="44">
        <v>65</v>
      </c>
      <c r="D409" s="44">
        <v>15.7</v>
      </c>
      <c r="E409" s="95">
        <v>-2.67</v>
      </c>
      <c r="F409" s="95">
        <v>-1.96</v>
      </c>
      <c r="G409" s="103">
        <v>-4.63</v>
      </c>
      <c r="H409" s="109">
        <v>-1.46</v>
      </c>
      <c r="I409" s="116">
        <f t="shared" si="6"/>
        <v>-1.8418461538461539</v>
      </c>
      <c r="J409" s="1" t="s">
        <v>1451</v>
      </c>
    </row>
    <row r="410" spans="1:10" x14ac:dyDescent="0.25">
      <c r="A410" t="s">
        <v>1361</v>
      </c>
      <c r="B410" s="43" t="s">
        <v>44</v>
      </c>
      <c r="C410" s="44">
        <v>52</v>
      </c>
      <c r="D410" s="44">
        <v>12.8</v>
      </c>
      <c r="E410" s="95">
        <v>-3.31</v>
      </c>
      <c r="F410" s="95">
        <v>-1.94</v>
      </c>
      <c r="G410" s="103">
        <v>-5.25</v>
      </c>
      <c r="H410" s="109">
        <v>-1.22</v>
      </c>
      <c r="I410" s="116">
        <f t="shared" si="6"/>
        <v>-1.9238461538461538</v>
      </c>
      <c r="J410" s="1" t="s">
        <v>1451</v>
      </c>
    </row>
    <row r="411" spans="1:10" x14ac:dyDescent="0.25">
      <c r="A411" t="s">
        <v>1178</v>
      </c>
      <c r="B411" s="40" t="s">
        <v>90</v>
      </c>
      <c r="C411" s="41">
        <v>80</v>
      </c>
      <c r="D411" s="41">
        <v>18.5</v>
      </c>
      <c r="E411" s="95">
        <v>-1.94</v>
      </c>
      <c r="F411" s="95">
        <v>-2.46</v>
      </c>
      <c r="G411" s="103">
        <v>-4.4000000000000004</v>
      </c>
      <c r="H411" s="109">
        <v>-1.89</v>
      </c>
      <c r="I411" s="116">
        <f t="shared" si="6"/>
        <v>-1.9372499999999999</v>
      </c>
      <c r="J411" s="1" t="s">
        <v>1451</v>
      </c>
    </row>
    <row r="412" spans="1:10" x14ac:dyDescent="0.25">
      <c r="A412" t="s">
        <v>1308</v>
      </c>
      <c r="B412" s="40" t="s">
        <v>1624</v>
      </c>
      <c r="C412" s="41">
        <v>71</v>
      </c>
      <c r="D412" s="41">
        <v>27.3</v>
      </c>
      <c r="E412" s="92">
        <v>0.03</v>
      </c>
      <c r="F412" s="95">
        <v>-3.88</v>
      </c>
      <c r="G412" s="103">
        <v>-3.85</v>
      </c>
      <c r="H412" s="109">
        <v>-1.7</v>
      </c>
      <c r="I412" s="116">
        <f t="shared" si="6"/>
        <v>-1.9633802816901409</v>
      </c>
      <c r="J412" s="1" t="s">
        <v>1451</v>
      </c>
    </row>
    <row r="413" spans="1:10" x14ac:dyDescent="0.25">
      <c r="A413" t="s">
        <v>1303</v>
      </c>
      <c r="B413" s="43" t="s">
        <v>283</v>
      </c>
      <c r="C413" s="44">
        <v>62</v>
      </c>
      <c r="D413" s="44">
        <v>19.5</v>
      </c>
      <c r="E413" s="95">
        <v>-7.25</v>
      </c>
      <c r="F413" s="91">
        <v>2.94</v>
      </c>
      <c r="G413" s="103">
        <v>-4.3099999999999996</v>
      </c>
      <c r="H413" s="109">
        <v>-1.51</v>
      </c>
      <c r="I413" s="116">
        <f t="shared" si="6"/>
        <v>-1.9970967741935486</v>
      </c>
      <c r="J413" s="1" t="s">
        <v>1451</v>
      </c>
    </row>
    <row r="414" spans="1:10" x14ac:dyDescent="0.25">
      <c r="A414" t="s">
        <v>1106</v>
      </c>
      <c r="B414" s="40" t="s">
        <v>319</v>
      </c>
      <c r="C414" s="41">
        <v>79</v>
      </c>
      <c r="D414" s="41">
        <v>12.4</v>
      </c>
      <c r="E414" s="95">
        <v>-4.99</v>
      </c>
      <c r="F414" s="92">
        <v>-0.43</v>
      </c>
      <c r="G414" s="103">
        <v>-5.42</v>
      </c>
      <c r="H414" s="109">
        <v>-1.93</v>
      </c>
      <c r="I414" s="116">
        <f t="shared" si="6"/>
        <v>-2.0032911392405062</v>
      </c>
      <c r="J414" s="1" t="s">
        <v>1451</v>
      </c>
    </row>
    <row r="415" spans="1:10" x14ac:dyDescent="0.25">
      <c r="A415" t="s">
        <v>1204</v>
      </c>
      <c r="B415" s="43" t="s">
        <v>211</v>
      </c>
      <c r="C415" s="44">
        <v>48</v>
      </c>
      <c r="D415" s="44">
        <v>8.1999999999999993</v>
      </c>
      <c r="E415" s="95">
        <v>-3.85</v>
      </c>
      <c r="F415" s="95">
        <v>-3.9</v>
      </c>
      <c r="G415" s="103">
        <v>-7.75</v>
      </c>
      <c r="H415" s="109">
        <v>-1.25</v>
      </c>
      <c r="I415" s="116">
        <f t="shared" si="6"/>
        <v>-2.1354166666666665</v>
      </c>
      <c r="J415" s="1" t="s">
        <v>1451</v>
      </c>
    </row>
    <row r="416" spans="1:10" x14ac:dyDescent="0.25">
      <c r="A416" t="s">
        <v>1632</v>
      </c>
      <c r="B416" s="43" t="s">
        <v>1568</v>
      </c>
      <c r="C416" s="44">
        <v>52</v>
      </c>
      <c r="D416" s="44">
        <v>21.4</v>
      </c>
      <c r="E416" s="91">
        <v>0.49</v>
      </c>
      <c r="F416" s="95">
        <v>-4.92</v>
      </c>
      <c r="G416" s="103">
        <v>-4.43</v>
      </c>
      <c r="H416" s="109">
        <v>-1.4</v>
      </c>
      <c r="I416" s="116">
        <f t="shared" si="6"/>
        <v>-2.2076923076923078</v>
      </c>
      <c r="J416" s="1" t="s">
        <v>1451</v>
      </c>
    </row>
    <row r="417" spans="1:10" x14ac:dyDescent="0.25">
      <c r="A417" t="s">
        <v>1649</v>
      </c>
      <c r="B417" s="40" t="s">
        <v>1580</v>
      </c>
      <c r="C417" s="41">
        <v>40</v>
      </c>
      <c r="D417" s="41">
        <v>11.1</v>
      </c>
      <c r="E417" s="95">
        <v>-4.3</v>
      </c>
      <c r="F417" s="95">
        <v>-2.4500000000000002</v>
      </c>
      <c r="G417" s="103">
        <v>-6.75</v>
      </c>
      <c r="H417" s="109">
        <v>-1.17</v>
      </c>
      <c r="I417" s="116">
        <f t="shared" si="6"/>
        <v>-2.3984999999999999</v>
      </c>
      <c r="J417" s="1" t="s">
        <v>1451</v>
      </c>
    </row>
    <row r="418" spans="1:10" x14ac:dyDescent="0.25">
      <c r="A418" t="s">
        <v>1645</v>
      </c>
      <c r="B418" s="40" t="s">
        <v>1572</v>
      </c>
      <c r="C418" s="41">
        <v>67</v>
      </c>
      <c r="D418" s="41">
        <v>13.6</v>
      </c>
      <c r="E418" s="95">
        <v>-4.1100000000000003</v>
      </c>
      <c r="F418" s="95">
        <v>-1.44</v>
      </c>
      <c r="G418" s="103">
        <v>-5.55</v>
      </c>
      <c r="H418" s="109">
        <v>-1.96</v>
      </c>
      <c r="I418" s="116">
        <f t="shared" si="6"/>
        <v>-2.3988059701492537</v>
      </c>
      <c r="J418" s="1" t="s">
        <v>1451</v>
      </c>
    </row>
    <row r="419" spans="1:10" x14ac:dyDescent="0.25">
      <c r="A419" t="s">
        <v>1314</v>
      </c>
      <c r="B419" s="40" t="s">
        <v>31</v>
      </c>
      <c r="C419" s="41">
        <v>76</v>
      </c>
      <c r="D419" s="41">
        <v>28.2</v>
      </c>
      <c r="E419" s="95">
        <v>-4.1100000000000003</v>
      </c>
      <c r="F419" s="92">
        <v>-0.02</v>
      </c>
      <c r="G419" s="103">
        <v>-4.13</v>
      </c>
      <c r="H419" s="109">
        <v>-2.2799999999999998</v>
      </c>
      <c r="I419" s="116">
        <f t="shared" si="6"/>
        <v>-2.4599999999999995</v>
      </c>
      <c r="J419" s="1" t="s">
        <v>1451</v>
      </c>
    </row>
    <row r="420" spans="1:10" x14ac:dyDescent="0.25">
      <c r="A420" t="s">
        <v>1193</v>
      </c>
      <c r="B420" s="40" t="s">
        <v>97</v>
      </c>
      <c r="C420" s="41">
        <v>55</v>
      </c>
      <c r="D420" s="41">
        <v>15.1</v>
      </c>
      <c r="E420" s="95">
        <v>-2.82</v>
      </c>
      <c r="F420" s="95">
        <v>-2.9</v>
      </c>
      <c r="G420" s="103">
        <v>-5.72</v>
      </c>
      <c r="H420" s="109">
        <v>-1.67</v>
      </c>
      <c r="I420" s="116">
        <f t="shared" si="6"/>
        <v>-2.4898181818181819</v>
      </c>
      <c r="J420" s="1" t="s">
        <v>1451</v>
      </c>
    </row>
    <row r="421" spans="1:10" x14ac:dyDescent="0.25">
      <c r="A421" t="s">
        <v>1346</v>
      </c>
      <c r="B421" s="43" t="s">
        <v>19</v>
      </c>
      <c r="C421" s="44">
        <v>26</v>
      </c>
      <c r="D421" s="44">
        <v>24.2</v>
      </c>
      <c r="E421" s="95">
        <v>-3.58</v>
      </c>
      <c r="F421" s="92">
        <v>-0.82</v>
      </c>
      <c r="G421" s="103">
        <v>-4.4000000000000004</v>
      </c>
      <c r="H421" s="109">
        <v>-0.8</v>
      </c>
      <c r="I421" s="116">
        <f t="shared" si="6"/>
        <v>-2.5230769230769234</v>
      </c>
      <c r="J421" s="1" t="s">
        <v>1451</v>
      </c>
    </row>
    <row r="422" spans="1:10" x14ac:dyDescent="0.25">
      <c r="A422" t="s">
        <v>1077</v>
      </c>
      <c r="B422" s="40" t="s">
        <v>31</v>
      </c>
      <c r="C422" s="41">
        <v>77</v>
      </c>
      <c r="D422" s="41">
        <v>16</v>
      </c>
      <c r="E422" s="95">
        <v>-3.94</v>
      </c>
      <c r="F422" s="95">
        <v>-1.69</v>
      </c>
      <c r="G422" s="103">
        <v>-5.63</v>
      </c>
      <c r="H422" s="109">
        <v>-2.37</v>
      </c>
      <c r="I422" s="116">
        <f t="shared" si="6"/>
        <v>-2.5238961038961039</v>
      </c>
      <c r="J422" s="1" t="s">
        <v>1451</v>
      </c>
    </row>
    <row r="423" spans="1:10" x14ac:dyDescent="0.25">
      <c r="A423" t="s">
        <v>1650</v>
      </c>
      <c r="B423" s="40" t="s">
        <v>1651</v>
      </c>
      <c r="C423" s="41">
        <v>45</v>
      </c>
      <c r="D423" s="41">
        <v>9.1999999999999993</v>
      </c>
      <c r="E423" s="95">
        <v>-2.83</v>
      </c>
      <c r="F423" s="95">
        <v>-5.27</v>
      </c>
      <c r="G423" s="103">
        <v>-8.1</v>
      </c>
      <c r="H423" s="109">
        <v>-1.53</v>
      </c>
      <c r="I423" s="116">
        <f t="shared" si="6"/>
        <v>-2.7880000000000003</v>
      </c>
      <c r="J423" s="1" t="s">
        <v>1451</v>
      </c>
    </row>
    <row r="424" spans="1:10" x14ac:dyDescent="0.25">
      <c r="A424" t="s">
        <v>1642</v>
      </c>
      <c r="B424" s="40" t="s">
        <v>219</v>
      </c>
      <c r="C424" s="41">
        <v>56</v>
      </c>
      <c r="D424" s="41">
        <v>18.8</v>
      </c>
      <c r="E424" s="92">
        <v>-1.67</v>
      </c>
      <c r="F424" s="95">
        <v>-3.57</v>
      </c>
      <c r="G424" s="103">
        <v>-5.24</v>
      </c>
      <c r="H424" s="109">
        <v>-1.93</v>
      </c>
      <c r="I424" s="116">
        <f t="shared" si="6"/>
        <v>-2.8260714285714283</v>
      </c>
      <c r="J424" s="1" t="s">
        <v>1451</v>
      </c>
    </row>
    <row r="425" spans="1:10" x14ac:dyDescent="0.25">
      <c r="A425" t="s">
        <v>989</v>
      </c>
      <c r="B425" s="40" t="s">
        <v>219</v>
      </c>
      <c r="C425" s="41">
        <v>80</v>
      </c>
      <c r="D425" s="41">
        <v>34.1</v>
      </c>
      <c r="E425" s="91">
        <v>0.39</v>
      </c>
      <c r="F425" s="95">
        <v>-4.37</v>
      </c>
      <c r="G425" s="103">
        <v>-3.98</v>
      </c>
      <c r="H425" s="109">
        <v>-2.82</v>
      </c>
      <c r="I425" s="116">
        <f t="shared" si="6"/>
        <v>-2.8904999999999998</v>
      </c>
      <c r="J425" s="1" t="s">
        <v>1451</v>
      </c>
    </row>
    <row r="426" spans="1:10" x14ac:dyDescent="0.25">
      <c r="A426" t="s">
        <v>1227</v>
      </c>
      <c r="B426" s="40" t="s">
        <v>122</v>
      </c>
      <c r="C426" s="41">
        <v>80</v>
      </c>
      <c r="D426" s="41">
        <v>26.7</v>
      </c>
      <c r="E426" s="95">
        <v>-2.88</v>
      </c>
      <c r="F426" s="95">
        <v>-1.75</v>
      </c>
      <c r="G426" s="103">
        <v>-4.63</v>
      </c>
      <c r="H426" s="109">
        <v>-2.96</v>
      </c>
      <c r="I426" s="116">
        <f t="shared" si="6"/>
        <v>-3.0339999999999998</v>
      </c>
      <c r="J426" s="1" t="s">
        <v>1451</v>
      </c>
    </row>
    <row r="427" spans="1:10" x14ac:dyDescent="0.25">
      <c r="A427" t="s">
        <v>1181</v>
      </c>
      <c r="B427" s="43" t="s">
        <v>1637</v>
      </c>
      <c r="C427" s="44">
        <v>56</v>
      </c>
      <c r="D427" s="44">
        <v>25.3</v>
      </c>
      <c r="E427" s="92">
        <v>-1.19</v>
      </c>
      <c r="F427" s="95">
        <v>-3.53</v>
      </c>
      <c r="G427" s="103">
        <v>-4.72</v>
      </c>
      <c r="H427" s="109">
        <v>-2.09</v>
      </c>
      <c r="I427" s="116">
        <f t="shared" si="6"/>
        <v>-3.0603571428571428</v>
      </c>
      <c r="J427" s="1" t="s">
        <v>1451</v>
      </c>
    </row>
    <row r="428" spans="1:10" x14ac:dyDescent="0.25">
      <c r="A428" t="s">
        <v>1347</v>
      </c>
      <c r="B428" s="40" t="s">
        <v>142</v>
      </c>
      <c r="C428" s="41">
        <v>42</v>
      </c>
      <c r="D428" s="41">
        <v>29.9</v>
      </c>
      <c r="E428" s="95">
        <v>-3.31</v>
      </c>
      <c r="F428" s="95">
        <v>-1.1299999999999999</v>
      </c>
      <c r="G428" s="103">
        <v>-4.4400000000000004</v>
      </c>
      <c r="H428" s="109">
        <v>-1.57</v>
      </c>
      <c r="I428" s="116">
        <f t="shared" si="6"/>
        <v>-3.0652380952380955</v>
      </c>
      <c r="J428" s="1" t="s">
        <v>1451</v>
      </c>
    </row>
    <row r="429" spans="1:10" x14ac:dyDescent="0.25">
      <c r="A429" t="s">
        <v>1083</v>
      </c>
      <c r="B429" s="43" t="s">
        <v>154</v>
      </c>
      <c r="C429" s="44">
        <v>79</v>
      </c>
      <c r="D429" s="44">
        <v>28.4</v>
      </c>
      <c r="E429" s="95">
        <v>-3.54</v>
      </c>
      <c r="F429" s="92">
        <v>-0.83</v>
      </c>
      <c r="G429" s="103">
        <v>-4.37</v>
      </c>
      <c r="H429" s="109">
        <v>-3.01</v>
      </c>
      <c r="I429" s="116">
        <f t="shared" si="6"/>
        <v>-3.1243037974683543</v>
      </c>
      <c r="J429" s="1" t="s">
        <v>1451</v>
      </c>
    </row>
    <row r="430" spans="1:10" x14ac:dyDescent="0.25">
      <c r="A430" t="s">
        <v>1644</v>
      </c>
      <c r="B430" s="43" t="s">
        <v>142</v>
      </c>
      <c r="C430" s="44">
        <v>65</v>
      </c>
      <c r="D430" s="44">
        <v>22.6</v>
      </c>
      <c r="E430" s="95">
        <v>-3.25</v>
      </c>
      <c r="F430" s="95">
        <v>-2.16</v>
      </c>
      <c r="G430" s="103">
        <v>-5.41</v>
      </c>
      <c r="H430" s="109">
        <v>-2.58</v>
      </c>
      <c r="I430" s="116">
        <f t="shared" si="6"/>
        <v>-3.2547692307692309</v>
      </c>
      <c r="J430" s="1" t="s">
        <v>1451</v>
      </c>
    </row>
    <row r="431" spans="1:10" x14ac:dyDescent="0.25">
      <c r="A431" t="s">
        <v>1174</v>
      </c>
      <c r="B431" s="40" t="s">
        <v>162</v>
      </c>
      <c r="C431" s="41">
        <v>80</v>
      </c>
      <c r="D431" s="41">
        <v>24.4</v>
      </c>
      <c r="E431" s="95">
        <v>-2.42</v>
      </c>
      <c r="F431" s="95">
        <v>-2.67</v>
      </c>
      <c r="G431" s="103">
        <v>-5.09</v>
      </c>
      <c r="H431" s="109">
        <v>-3.3</v>
      </c>
      <c r="I431" s="116">
        <f t="shared" si="6"/>
        <v>-3.3824999999999994</v>
      </c>
      <c r="J431" s="1" t="s">
        <v>1451</v>
      </c>
    </row>
    <row r="432" spans="1:10" x14ac:dyDescent="0.25">
      <c r="A432" t="s">
        <v>1256</v>
      </c>
      <c r="B432" s="43" t="s">
        <v>90</v>
      </c>
      <c r="C432" s="44">
        <v>49</v>
      </c>
      <c r="D432" s="44">
        <v>13.1</v>
      </c>
      <c r="E432" s="95">
        <v>-3.28</v>
      </c>
      <c r="F432" s="95">
        <v>-5.0199999999999996</v>
      </c>
      <c r="G432" s="103">
        <v>-8.3000000000000007</v>
      </c>
      <c r="H432" s="109">
        <v>-2.35</v>
      </c>
      <c r="I432" s="116">
        <f t="shared" si="6"/>
        <v>-3.9326530612244901</v>
      </c>
      <c r="J432" s="1" t="s">
        <v>1451</v>
      </c>
    </row>
    <row r="433" spans="1:10" x14ac:dyDescent="0.25">
      <c r="A433" t="s">
        <v>1653</v>
      </c>
      <c r="B433" s="43" t="s">
        <v>197</v>
      </c>
      <c r="C433" s="44">
        <v>69</v>
      </c>
      <c r="D433" s="44">
        <v>26.9</v>
      </c>
      <c r="E433" s="95">
        <v>-4.57</v>
      </c>
      <c r="F433" s="92">
        <v>-0.62</v>
      </c>
      <c r="G433" s="103">
        <v>-5.19</v>
      </c>
      <c r="H433" s="109">
        <v>-3.43</v>
      </c>
      <c r="I433" s="116">
        <f t="shared" si="6"/>
        <v>-4.0762318840579708</v>
      </c>
      <c r="J433" s="1" t="s">
        <v>1451</v>
      </c>
    </row>
    <row r="434" spans="1:10" x14ac:dyDescent="0.25">
      <c r="A434" t="s">
        <v>999</v>
      </c>
      <c r="B434" s="43" t="s">
        <v>132</v>
      </c>
      <c r="C434" s="44">
        <v>82</v>
      </c>
      <c r="D434" s="44">
        <v>26.7</v>
      </c>
      <c r="E434" s="95">
        <v>-2.81</v>
      </c>
      <c r="F434" s="95">
        <v>-2.68</v>
      </c>
      <c r="G434" s="103">
        <v>-5.49</v>
      </c>
      <c r="H434" s="109">
        <v>-4.29</v>
      </c>
      <c r="I434" s="116">
        <f t="shared" si="6"/>
        <v>-4.29</v>
      </c>
      <c r="J434" s="1" t="s">
        <v>1451</v>
      </c>
    </row>
    <row r="435" spans="1:10" x14ac:dyDescent="0.25">
      <c r="A435" t="s">
        <v>1648</v>
      </c>
      <c r="B435" s="43" t="s">
        <v>21</v>
      </c>
      <c r="C435" s="44">
        <v>70</v>
      </c>
      <c r="D435" s="44">
        <v>26.5</v>
      </c>
      <c r="E435" s="95">
        <v>-3.42</v>
      </c>
      <c r="F435" s="95">
        <v>-2.35</v>
      </c>
      <c r="G435" s="103">
        <v>-5.77</v>
      </c>
      <c r="H435" s="109">
        <v>-3.82</v>
      </c>
      <c r="I435" s="116">
        <f t="shared" si="6"/>
        <v>-4.4748571428571431</v>
      </c>
      <c r="J435" s="1" t="s">
        <v>1451</v>
      </c>
    </row>
    <row r="436" spans="1:10" x14ac:dyDescent="0.25">
      <c r="A436" t="s">
        <v>1302</v>
      </c>
      <c r="B436" s="43" t="s">
        <v>142</v>
      </c>
      <c r="C436" s="44">
        <v>81</v>
      </c>
      <c r="D436" s="44">
        <v>23.1</v>
      </c>
      <c r="E436" s="92">
        <v>-1.5</v>
      </c>
      <c r="F436" s="95">
        <v>-4.8899999999999997</v>
      </c>
      <c r="G436" s="103">
        <v>-6.39</v>
      </c>
      <c r="H436" s="109">
        <v>-4.53</v>
      </c>
      <c r="I436" s="116">
        <f t="shared" si="6"/>
        <v>-4.5859259259259266</v>
      </c>
      <c r="J436" s="1" t="s">
        <v>1451</v>
      </c>
    </row>
    <row r="437" spans="1:10" x14ac:dyDescent="0.25">
      <c r="A437" t="s">
        <v>1318</v>
      </c>
      <c r="B437" s="40" t="s">
        <v>18</v>
      </c>
      <c r="C437" s="41">
        <v>72</v>
      </c>
      <c r="D437" s="41">
        <v>24.5</v>
      </c>
      <c r="E437" s="95">
        <v>-2.8</v>
      </c>
      <c r="F437" s="95">
        <v>-3.26</v>
      </c>
      <c r="G437" s="103">
        <v>-6.06</v>
      </c>
      <c r="H437" s="109">
        <v>-4.3099999999999996</v>
      </c>
      <c r="I437" s="116">
        <f t="shared" si="6"/>
        <v>-4.9086111111111101</v>
      </c>
      <c r="J437" s="1" t="s">
        <v>1451</v>
      </c>
    </row>
    <row r="438" spans="1:10" x14ac:dyDescent="0.25">
      <c r="A438" t="s">
        <v>1051</v>
      </c>
      <c r="B438" s="40" t="s">
        <v>18</v>
      </c>
      <c r="C438" s="41">
        <v>67</v>
      </c>
      <c r="D438" s="41">
        <v>17.3</v>
      </c>
      <c r="E438" s="95">
        <v>-5.29</v>
      </c>
      <c r="F438" s="95">
        <v>-3.15</v>
      </c>
      <c r="G438" s="103">
        <v>-8.44</v>
      </c>
      <c r="H438" s="109">
        <v>-4.58</v>
      </c>
      <c r="I438" s="116">
        <f t="shared" si="6"/>
        <v>-5.6053731343283584</v>
      </c>
      <c r="J438" s="1" t="s">
        <v>1451</v>
      </c>
    </row>
    <row r="439" spans="1:10" x14ac:dyDescent="0.25">
      <c r="J439" s="1"/>
    </row>
    <row r="440" spans="1:10" x14ac:dyDescent="0.25">
      <c r="J440" s="1"/>
    </row>
  </sheetData>
  <sortState ref="A2:I438">
    <sortCondition descending="1" ref="I2:I43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"/>
  <sheetViews>
    <sheetView workbookViewId="0">
      <selection activeCell="K18" sqref="K18"/>
    </sheetView>
  </sheetViews>
  <sheetFormatPr defaultRowHeight="15" x14ac:dyDescent="0.25"/>
  <cols>
    <col min="1" max="1" width="24.7109375" bestFit="1" customWidth="1"/>
    <col min="2" max="2" width="5.7109375" style="8" bestFit="1" customWidth="1"/>
    <col min="3" max="3" width="5.85546875" bestFit="1" customWidth="1"/>
    <col min="4" max="5" width="9.5703125" bestFit="1" customWidth="1"/>
    <col min="6" max="6" width="9.42578125" style="6" bestFit="1" customWidth="1"/>
    <col min="7" max="7" width="8.42578125" bestFit="1" customWidth="1"/>
    <col min="8" max="8" width="10" bestFit="1" customWidth="1"/>
    <col min="9" max="9" width="11.42578125" bestFit="1" customWidth="1"/>
    <col min="10" max="11" width="15.7109375" bestFit="1" customWidth="1"/>
  </cols>
  <sheetData>
    <row r="1" spans="1:11" x14ac:dyDescent="0.25">
      <c r="A1" s="19" t="s">
        <v>292</v>
      </c>
      <c r="B1" s="2">
        <v>57.2</v>
      </c>
      <c r="C1" s="4" t="s">
        <v>283</v>
      </c>
      <c r="D1" s="4">
        <v>15.72</v>
      </c>
      <c r="E1" s="4">
        <v>16.739999999999998</v>
      </c>
      <c r="F1" s="5" t="s">
        <v>570</v>
      </c>
      <c r="G1" s="21">
        <f t="shared" ref="G1:G64" si="0">B1/I$4</f>
        <v>9.1788282991315047</v>
      </c>
      <c r="I1" s="36" t="s">
        <v>560</v>
      </c>
      <c r="J1" s="36" t="s">
        <v>854</v>
      </c>
      <c r="K1" s="36" t="s">
        <v>855</v>
      </c>
    </row>
    <row r="2" spans="1:11" x14ac:dyDescent="0.25">
      <c r="A2" s="16" t="s">
        <v>118</v>
      </c>
      <c r="B2" s="8">
        <v>55.3</v>
      </c>
      <c r="C2" t="s">
        <v>112</v>
      </c>
      <c r="D2" t="s">
        <v>880</v>
      </c>
      <c r="E2" t="s">
        <v>880</v>
      </c>
      <c r="F2" s="6" t="s">
        <v>568</v>
      </c>
      <c r="G2" s="21">
        <f t="shared" si="0"/>
        <v>8.8739371493351786</v>
      </c>
      <c r="I2" s="36">
        <f>SUM(B1:B492)</f>
        <v>10408.799999999999</v>
      </c>
      <c r="J2" s="36">
        <f>SUM(D1:D492)</f>
        <v>1670.29</v>
      </c>
      <c r="K2" s="36">
        <f>SUM(E1:E492)</f>
        <v>1423.7699999999998</v>
      </c>
    </row>
    <row r="3" spans="1:11" x14ac:dyDescent="0.25">
      <c r="A3" s="19" t="s">
        <v>247</v>
      </c>
      <c r="B3" s="2">
        <v>54.2</v>
      </c>
      <c r="C3" s="4" t="s">
        <v>245</v>
      </c>
      <c r="D3" s="4">
        <v>14.73</v>
      </c>
      <c r="E3" s="4">
        <v>15.76</v>
      </c>
      <c r="F3" s="5" t="s">
        <v>572</v>
      </c>
      <c r="G3" s="21">
        <f t="shared" si="0"/>
        <v>8.697421220505726</v>
      </c>
      <c r="H3" s="4"/>
      <c r="I3" s="151" t="s">
        <v>856</v>
      </c>
      <c r="J3" s="151"/>
      <c r="K3" s="151"/>
    </row>
    <row r="4" spans="1:11" x14ac:dyDescent="0.25">
      <c r="A4" s="19" t="s">
        <v>286</v>
      </c>
      <c r="B4" s="2">
        <v>53</v>
      </c>
      <c r="C4" s="4" t="s">
        <v>283</v>
      </c>
      <c r="D4" s="4">
        <v>19</v>
      </c>
      <c r="E4" s="4">
        <v>20.16</v>
      </c>
      <c r="F4" s="5" t="s">
        <v>569</v>
      </c>
      <c r="G4" s="21">
        <f t="shared" si="0"/>
        <v>8.5048583890554141</v>
      </c>
      <c r="I4" s="152">
        <f>I2/J2</f>
        <v>6.231732214166402</v>
      </c>
      <c r="J4" s="152"/>
      <c r="K4" s="152"/>
    </row>
    <row r="5" spans="1:11" x14ac:dyDescent="0.25">
      <c r="A5" s="16" t="s">
        <v>317</v>
      </c>
      <c r="B5" s="8">
        <v>51.9</v>
      </c>
      <c r="C5" t="s">
        <v>319</v>
      </c>
      <c r="D5">
        <v>10.63</v>
      </c>
      <c r="E5">
        <v>11.37</v>
      </c>
      <c r="F5" s="6" t="s">
        <v>570</v>
      </c>
      <c r="G5" s="21">
        <f t="shared" si="0"/>
        <v>8.3283424602259633</v>
      </c>
      <c r="I5" s="152">
        <f>I2/K2</f>
        <v>7.3107313681282795</v>
      </c>
      <c r="J5" s="152"/>
      <c r="K5" s="152"/>
    </row>
    <row r="6" spans="1:11" x14ac:dyDescent="0.25">
      <c r="A6" s="16" t="s">
        <v>102</v>
      </c>
      <c r="B6" s="8">
        <v>51.3</v>
      </c>
      <c r="C6" t="s">
        <v>44</v>
      </c>
      <c r="D6">
        <v>20.64</v>
      </c>
      <c r="E6">
        <v>21.57</v>
      </c>
      <c r="F6" s="6" t="s">
        <v>574</v>
      </c>
      <c r="G6" s="21">
        <f t="shared" si="0"/>
        <v>8.2320610445008064</v>
      </c>
      <c r="H6" t="s">
        <v>608</v>
      </c>
    </row>
    <row r="7" spans="1:11" x14ac:dyDescent="0.25">
      <c r="A7" s="18" t="s">
        <v>138</v>
      </c>
      <c r="B7" s="8">
        <v>49.4</v>
      </c>
      <c r="C7" t="s">
        <v>132</v>
      </c>
      <c r="D7">
        <v>14.75</v>
      </c>
      <c r="E7">
        <v>15.85</v>
      </c>
      <c r="F7" s="6" t="s">
        <v>571</v>
      </c>
      <c r="G7" s="21">
        <f t="shared" si="0"/>
        <v>7.9271698947044813</v>
      </c>
    </row>
    <row r="8" spans="1:11" x14ac:dyDescent="0.25">
      <c r="A8" s="18" t="s">
        <v>310</v>
      </c>
      <c r="B8" s="8">
        <v>46.2</v>
      </c>
      <c r="C8" t="s">
        <v>309</v>
      </c>
      <c r="D8">
        <v>16.260000000000002</v>
      </c>
      <c r="F8" s="6" t="s">
        <v>568</v>
      </c>
      <c r="G8" s="21">
        <f t="shared" si="0"/>
        <v>7.4136690108369852</v>
      </c>
      <c r="H8" t="s">
        <v>258</v>
      </c>
    </row>
    <row r="9" spans="1:11" x14ac:dyDescent="0.25">
      <c r="A9" s="16" t="s">
        <v>143</v>
      </c>
      <c r="B9" s="8">
        <v>45.8</v>
      </c>
      <c r="C9" t="s">
        <v>142</v>
      </c>
      <c r="D9">
        <v>22.46</v>
      </c>
      <c r="E9">
        <v>22.88</v>
      </c>
      <c r="F9" s="6" t="s">
        <v>573</v>
      </c>
      <c r="G9" s="21">
        <f t="shared" si="0"/>
        <v>7.3494814003535467</v>
      </c>
    </row>
    <row r="10" spans="1:11" x14ac:dyDescent="0.25">
      <c r="A10" s="18" t="s">
        <v>342</v>
      </c>
      <c r="B10" s="8">
        <v>45.1</v>
      </c>
      <c r="C10" t="s">
        <v>70</v>
      </c>
      <c r="D10">
        <v>20.07</v>
      </c>
      <c r="E10">
        <v>21.47</v>
      </c>
      <c r="F10" s="6" t="s">
        <v>570</v>
      </c>
      <c r="G10" s="21">
        <f t="shared" si="0"/>
        <v>7.2371530820075325</v>
      </c>
    </row>
    <row r="11" spans="1:11" x14ac:dyDescent="0.25">
      <c r="A11" s="11" t="s">
        <v>879</v>
      </c>
      <c r="B11" s="8">
        <v>45.1</v>
      </c>
      <c r="D11" s="12" t="s">
        <v>880</v>
      </c>
      <c r="F11" s="6" t="s">
        <v>571</v>
      </c>
      <c r="G11" s="21">
        <f t="shared" si="0"/>
        <v>7.2371530820075325</v>
      </c>
    </row>
    <row r="12" spans="1:11" x14ac:dyDescent="0.25">
      <c r="A12" s="16" t="s">
        <v>76</v>
      </c>
      <c r="B12" s="8">
        <v>44.8</v>
      </c>
      <c r="C12" t="s">
        <v>70</v>
      </c>
      <c r="D12">
        <v>17.670000000000002</v>
      </c>
      <c r="E12">
        <v>18.91</v>
      </c>
      <c r="F12" s="6" t="s">
        <v>568</v>
      </c>
      <c r="G12" s="21">
        <f t="shared" si="0"/>
        <v>7.1890123741449541</v>
      </c>
    </row>
    <row r="13" spans="1:11" x14ac:dyDescent="0.25">
      <c r="A13" s="18" t="s">
        <v>42</v>
      </c>
      <c r="B13" s="8">
        <v>43.3</v>
      </c>
      <c r="C13" t="s">
        <v>44</v>
      </c>
      <c r="D13" t="s">
        <v>880</v>
      </c>
      <c r="E13">
        <v>15.86</v>
      </c>
      <c r="F13" s="6" t="s">
        <v>570</v>
      </c>
      <c r="G13" s="21">
        <f t="shared" si="0"/>
        <v>6.9483088348320647</v>
      </c>
    </row>
    <row r="14" spans="1:11" x14ac:dyDescent="0.25">
      <c r="A14" s="18" t="s">
        <v>106</v>
      </c>
      <c r="B14" s="8">
        <v>42.9</v>
      </c>
      <c r="C14" t="s">
        <v>97</v>
      </c>
      <c r="D14">
        <v>15</v>
      </c>
      <c r="E14">
        <v>16.13</v>
      </c>
      <c r="F14" s="6" t="s">
        <v>572</v>
      </c>
      <c r="G14" s="21">
        <f t="shared" si="0"/>
        <v>6.8841212243486281</v>
      </c>
      <c r="H14" t="s">
        <v>608</v>
      </c>
    </row>
    <row r="15" spans="1:11" x14ac:dyDescent="0.25">
      <c r="A15" s="18" t="s">
        <v>321</v>
      </c>
      <c r="B15" s="8">
        <v>42.6</v>
      </c>
      <c r="C15" t="s">
        <v>319</v>
      </c>
      <c r="D15" t="s">
        <v>880</v>
      </c>
      <c r="E15" s="12">
        <v>15.5</v>
      </c>
      <c r="F15" s="6" t="s">
        <v>572</v>
      </c>
      <c r="G15" s="21">
        <f t="shared" si="0"/>
        <v>6.8359805164860505</v>
      </c>
    </row>
    <row r="16" spans="1:11" x14ac:dyDescent="0.25">
      <c r="A16" s="12" t="s">
        <v>316</v>
      </c>
      <c r="B16" s="8">
        <v>41.8</v>
      </c>
      <c r="C16" t="s">
        <v>309</v>
      </c>
      <c r="D16" t="s">
        <v>880</v>
      </c>
      <c r="E16" t="s">
        <v>880</v>
      </c>
      <c r="F16" s="6" t="s">
        <v>570</v>
      </c>
      <c r="G16" s="21">
        <f t="shared" si="0"/>
        <v>6.7076052955191763</v>
      </c>
    </row>
    <row r="17" spans="1:8" x14ac:dyDescent="0.25">
      <c r="A17" s="11" t="s">
        <v>831</v>
      </c>
      <c r="B17" s="8">
        <v>41.6</v>
      </c>
      <c r="C17" t="s">
        <v>132</v>
      </c>
      <c r="D17" t="s">
        <v>880</v>
      </c>
      <c r="E17" t="s">
        <v>880</v>
      </c>
      <c r="F17" s="6" t="s">
        <v>568</v>
      </c>
      <c r="G17" s="21">
        <f t="shared" si="0"/>
        <v>6.6755114902774579</v>
      </c>
      <c r="H17" t="s">
        <v>608</v>
      </c>
    </row>
    <row r="18" spans="1:8" x14ac:dyDescent="0.25">
      <c r="A18" s="18" t="s">
        <v>34</v>
      </c>
      <c r="B18" s="8">
        <v>41.3</v>
      </c>
      <c r="C18" t="s">
        <v>31</v>
      </c>
      <c r="D18" t="s">
        <v>880</v>
      </c>
      <c r="F18" s="6" t="s">
        <v>572</v>
      </c>
      <c r="G18" s="21">
        <f t="shared" si="0"/>
        <v>6.6273707824148795</v>
      </c>
      <c r="H18" t="s">
        <v>608</v>
      </c>
    </row>
    <row r="19" spans="1:8" x14ac:dyDescent="0.25">
      <c r="A19" s="16" t="s">
        <v>158</v>
      </c>
      <c r="B19" s="8">
        <v>41.2</v>
      </c>
      <c r="C19" t="s">
        <v>31</v>
      </c>
      <c r="D19">
        <v>7.13</v>
      </c>
      <c r="E19">
        <v>7.45</v>
      </c>
      <c r="F19" s="6" t="s">
        <v>576</v>
      </c>
      <c r="G19" s="21">
        <f t="shared" si="0"/>
        <v>6.6113238797940213</v>
      </c>
    </row>
    <row r="20" spans="1:8" x14ac:dyDescent="0.25">
      <c r="A20" s="18" t="s">
        <v>96</v>
      </c>
      <c r="B20" s="8">
        <v>41</v>
      </c>
      <c r="C20" t="s">
        <v>97</v>
      </c>
      <c r="D20">
        <v>20.64</v>
      </c>
      <c r="E20">
        <v>22.19</v>
      </c>
      <c r="F20" s="6" t="s">
        <v>576</v>
      </c>
      <c r="G20" s="21">
        <f t="shared" si="0"/>
        <v>6.579230074552302</v>
      </c>
    </row>
    <row r="21" spans="1:8" x14ac:dyDescent="0.25">
      <c r="A21" s="12" t="s">
        <v>161</v>
      </c>
      <c r="B21" s="8">
        <v>40.9</v>
      </c>
      <c r="C21" t="s">
        <v>162</v>
      </c>
      <c r="D21" t="s">
        <v>880</v>
      </c>
      <c r="E21">
        <v>11.25</v>
      </c>
      <c r="F21" s="6" t="s">
        <v>571</v>
      </c>
      <c r="G21" s="21">
        <f t="shared" si="0"/>
        <v>6.5631831719314428</v>
      </c>
    </row>
    <row r="22" spans="1:8" x14ac:dyDescent="0.25">
      <c r="A22" s="12" t="s">
        <v>236</v>
      </c>
      <c r="B22" s="8">
        <v>40.9</v>
      </c>
      <c r="C22" t="s">
        <v>132</v>
      </c>
      <c r="D22">
        <v>19.32</v>
      </c>
      <c r="E22" s="12">
        <v>12.4</v>
      </c>
      <c r="F22" s="6" t="s">
        <v>573</v>
      </c>
      <c r="G22" s="21">
        <f t="shared" si="0"/>
        <v>6.5631831719314428</v>
      </c>
    </row>
    <row r="23" spans="1:8" x14ac:dyDescent="0.25">
      <c r="A23" s="12" t="s">
        <v>182</v>
      </c>
      <c r="B23" s="8">
        <v>40</v>
      </c>
      <c r="C23" t="s">
        <v>183</v>
      </c>
      <c r="D23">
        <v>15.72</v>
      </c>
      <c r="E23">
        <v>16.739999999999998</v>
      </c>
      <c r="F23" s="6" t="s">
        <v>571</v>
      </c>
      <c r="G23" s="21">
        <f t="shared" si="0"/>
        <v>6.4187610483437094</v>
      </c>
      <c r="H23" t="s">
        <v>608</v>
      </c>
    </row>
    <row r="24" spans="1:8" x14ac:dyDescent="0.25">
      <c r="A24" s="16" t="s">
        <v>155</v>
      </c>
      <c r="B24" s="8">
        <v>40</v>
      </c>
      <c r="C24" t="s">
        <v>154</v>
      </c>
      <c r="D24">
        <v>23.5</v>
      </c>
      <c r="E24">
        <v>25</v>
      </c>
      <c r="F24" s="6" t="s">
        <v>572</v>
      </c>
      <c r="G24" s="21">
        <f t="shared" si="0"/>
        <v>6.4187610483437094</v>
      </c>
    </row>
    <row r="25" spans="1:8" x14ac:dyDescent="0.25">
      <c r="A25" s="12" t="s">
        <v>125</v>
      </c>
      <c r="B25" s="8">
        <v>39.5</v>
      </c>
      <c r="C25" t="s">
        <v>122</v>
      </c>
      <c r="D25">
        <v>14.75</v>
      </c>
      <c r="E25">
        <v>15.41</v>
      </c>
      <c r="F25" s="6" t="s">
        <v>574</v>
      </c>
      <c r="G25" s="21">
        <f t="shared" si="0"/>
        <v>6.3385265352394127</v>
      </c>
    </row>
    <row r="26" spans="1:8" x14ac:dyDescent="0.25">
      <c r="A26" s="16" t="s">
        <v>79</v>
      </c>
      <c r="B26" s="8">
        <v>39.1</v>
      </c>
      <c r="C26" t="s">
        <v>80</v>
      </c>
      <c r="D26">
        <v>15.83</v>
      </c>
      <c r="F26" s="6" t="s">
        <v>571</v>
      </c>
      <c r="G26" s="21">
        <f t="shared" si="0"/>
        <v>6.274338924755976</v>
      </c>
      <c r="H26" t="s">
        <v>608</v>
      </c>
    </row>
    <row r="27" spans="1:8" x14ac:dyDescent="0.25">
      <c r="A27" t="s">
        <v>261</v>
      </c>
      <c r="B27" s="8">
        <v>38.6</v>
      </c>
      <c r="C27" t="s">
        <v>258</v>
      </c>
      <c r="D27" t="s">
        <v>880</v>
      </c>
      <c r="F27" s="6" t="s">
        <v>569</v>
      </c>
      <c r="G27" s="21">
        <f t="shared" si="0"/>
        <v>6.1941044116516801</v>
      </c>
      <c r="H27" t="s">
        <v>608</v>
      </c>
    </row>
    <row r="28" spans="1:8" x14ac:dyDescent="0.25">
      <c r="A28" s="12" t="s">
        <v>775</v>
      </c>
      <c r="B28" s="8">
        <v>38.1</v>
      </c>
      <c r="C28" s="1" t="s">
        <v>97</v>
      </c>
      <c r="D28" s="1" t="s">
        <v>880</v>
      </c>
      <c r="E28" t="s">
        <v>880</v>
      </c>
      <c r="F28" s="6" t="s">
        <v>576</v>
      </c>
      <c r="G28" s="21">
        <f t="shared" si="0"/>
        <v>6.1138698985473834</v>
      </c>
    </row>
    <row r="29" spans="1:8" x14ac:dyDescent="0.25">
      <c r="A29" s="12" t="s">
        <v>123</v>
      </c>
      <c r="B29" s="8">
        <v>37.9</v>
      </c>
      <c r="C29" t="s">
        <v>122</v>
      </c>
      <c r="D29">
        <v>12.95</v>
      </c>
      <c r="E29">
        <v>12</v>
      </c>
      <c r="F29" s="6" t="s">
        <v>576</v>
      </c>
      <c r="G29" s="21">
        <f t="shared" si="0"/>
        <v>6.0817760933056642</v>
      </c>
    </row>
    <row r="30" spans="1:8" x14ac:dyDescent="0.25">
      <c r="A30" s="1" t="s">
        <v>217</v>
      </c>
      <c r="B30" s="2">
        <v>37.6</v>
      </c>
      <c r="C30" s="4" t="s">
        <v>211</v>
      </c>
      <c r="D30" s="4">
        <v>8</v>
      </c>
      <c r="E30" s="4">
        <v>8</v>
      </c>
      <c r="F30" s="5" t="s">
        <v>570</v>
      </c>
      <c r="G30" s="21">
        <f t="shared" si="0"/>
        <v>6.0336353854430875</v>
      </c>
    </row>
    <row r="31" spans="1:8" x14ac:dyDescent="0.25">
      <c r="A31" s="12" t="s">
        <v>238</v>
      </c>
      <c r="B31" s="8">
        <v>37.6</v>
      </c>
      <c r="C31" t="s">
        <v>232</v>
      </c>
      <c r="D31">
        <v>10.1</v>
      </c>
      <c r="E31">
        <v>10.1</v>
      </c>
      <c r="F31" s="6" t="s">
        <v>574</v>
      </c>
      <c r="G31" s="21">
        <f t="shared" si="0"/>
        <v>6.0336353854430875</v>
      </c>
    </row>
    <row r="32" spans="1:8" x14ac:dyDescent="0.25">
      <c r="A32" s="16" t="s">
        <v>341</v>
      </c>
      <c r="B32" s="8">
        <v>37.5</v>
      </c>
      <c r="C32" t="s">
        <v>334</v>
      </c>
      <c r="D32">
        <v>14.75</v>
      </c>
      <c r="E32">
        <v>15.85</v>
      </c>
      <c r="F32" s="6" t="s">
        <v>570</v>
      </c>
      <c r="G32" s="21">
        <f t="shared" si="0"/>
        <v>6.0175884828222275</v>
      </c>
    </row>
    <row r="33" spans="1:8" x14ac:dyDescent="0.25">
      <c r="A33" s="12" t="s">
        <v>225</v>
      </c>
      <c r="B33" s="8">
        <v>37.200000000000003</v>
      </c>
      <c r="C33" t="s">
        <v>219</v>
      </c>
      <c r="D33" t="s">
        <v>880</v>
      </c>
      <c r="F33" s="6" t="s">
        <v>576</v>
      </c>
      <c r="G33" s="21">
        <f t="shared" si="0"/>
        <v>5.96944777495965</v>
      </c>
      <c r="H33" t="s">
        <v>21</v>
      </c>
    </row>
    <row r="34" spans="1:8" x14ac:dyDescent="0.25">
      <c r="A34" s="16" t="s">
        <v>240</v>
      </c>
      <c r="B34" s="8">
        <v>37.1</v>
      </c>
      <c r="C34" t="s">
        <v>232</v>
      </c>
      <c r="D34">
        <v>12</v>
      </c>
      <c r="E34">
        <v>12</v>
      </c>
      <c r="F34" s="6" t="s">
        <v>570</v>
      </c>
      <c r="G34" s="21">
        <f t="shared" si="0"/>
        <v>5.9534008723387908</v>
      </c>
    </row>
    <row r="35" spans="1:8" x14ac:dyDescent="0.25">
      <c r="A35" t="s">
        <v>131</v>
      </c>
      <c r="B35" s="8">
        <v>37</v>
      </c>
      <c r="C35" t="s">
        <v>55</v>
      </c>
      <c r="D35">
        <v>7.24</v>
      </c>
      <c r="E35">
        <v>6.91</v>
      </c>
      <c r="F35" s="6" t="s">
        <v>570</v>
      </c>
      <c r="G35" s="21">
        <f t="shared" si="0"/>
        <v>5.9373539697179316</v>
      </c>
    </row>
    <row r="36" spans="1:8" x14ac:dyDescent="0.25">
      <c r="A36" s="18" t="s">
        <v>447</v>
      </c>
      <c r="B36" s="8">
        <v>36.799999999999997</v>
      </c>
      <c r="C36" t="s">
        <v>90</v>
      </c>
      <c r="D36">
        <v>9.5</v>
      </c>
      <c r="F36" s="6" t="s">
        <v>568</v>
      </c>
      <c r="G36" s="21">
        <f t="shared" si="0"/>
        <v>5.9052601644762124</v>
      </c>
      <c r="H36" t="s">
        <v>608</v>
      </c>
    </row>
    <row r="37" spans="1:8" x14ac:dyDescent="0.25">
      <c r="A37" s="12" t="s">
        <v>384</v>
      </c>
      <c r="B37" s="8">
        <v>36.700000000000003</v>
      </c>
      <c r="C37" t="s">
        <v>295</v>
      </c>
      <c r="D37">
        <v>6.79</v>
      </c>
      <c r="E37">
        <v>7.09</v>
      </c>
      <c r="F37" s="6" t="s">
        <v>572</v>
      </c>
      <c r="G37" s="21">
        <f t="shared" si="0"/>
        <v>5.8892132618553541</v>
      </c>
    </row>
    <row r="38" spans="1:8" x14ac:dyDescent="0.25">
      <c r="A38" s="18" t="s">
        <v>94</v>
      </c>
      <c r="B38" s="8">
        <v>36.6</v>
      </c>
      <c r="C38" t="s">
        <v>90</v>
      </c>
      <c r="D38">
        <v>12</v>
      </c>
      <c r="E38">
        <v>12</v>
      </c>
      <c r="F38" s="6" t="s">
        <v>571</v>
      </c>
      <c r="G38" s="21">
        <f t="shared" si="0"/>
        <v>5.873166359234494</v>
      </c>
    </row>
    <row r="39" spans="1:8" x14ac:dyDescent="0.25">
      <c r="A39" s="18" t="s">
        <v>180</v>
      </c>
      <c r="B39" s="8">
        <v>36.6</v>
      </c>
      <c r="C39" t="s">
        <v>175</v>
      </c>
      <c r="D39">
        <v>7.97</v>
      </c>
      <c r="E39">
        <v>8.33</v>
      </c>
      <c r="F39" s="6" t="s">
        <v>568</v>
      </c>
      <c r="G39" s="21">
        <f t="shared" si="0"/>
        <v>5.873166359234494</v>
      </c>
    </row>
    <row r="40" spans="1:8" x14ac:dyDescent="0.25">
      <c r="A40" s="18" t="s">
        <v>260</v>
      </c>
      <c r="B40" s="8">
        <v>36.6</v>
      </c>
      <c r="C40" t="s">
        <v>258</v>
      </c>
      <c r="D40">
        <v>10.36</v>
      </c>
      <c r="F40" s="6" t="s">
        <v>576</v>
      </c>
      <c r="G40" s="21">
        <f t="shared" si="0"/>
        <v>5.873166359234494</v>
      </c>
      <c r="H40" t="s">
        <v>608</v>
      </c>
    </row>
    <row r="41" spans="1:8" x14ac:dyDescent="0.25">
      <c r="A41" s="18" t="s">
        <v>344</v>
      </c>
      <c r="B41" s="8">
        <v>36.5</v>
      </c>
      <c r="C41" t="s">
        <v>90</v>
      </c>
      <c r="D41">
        <v>8</v>
      </c>
      <c r="E41">
        <v>8</v>
      </c>
      <c r="F41" s="6" t="s">
        <v>570</v>
      </c>
      <c r="G41" s="21">
        <f t="shared" si="0"/>
        <v>5.8571194566136349</v>
      </c>
    </row>
    <row r="42" spans="1:8" x14ac:dyDescent="0.25">
      <c r="A42" s="12" t="s">
        <v>475</v>
      </c>
      <c r="B42" s="8">
        <v>36.4</v>
      </c>
      <c r="C42" t="s">
        <v>19</v>
      </c>
      <c r="D42">
        <v>13.5</v>
      </c>
      <c r="E42">
        <v>13.5</v>
      </c>
      <c r="F42" s="6" t="s">
        <v>571</v>
      </c>
      <c r="G42" s="21">
        <f t="shared" si="0"/>
        <v>5.8410725539927757</v>
      </c>
    </row>
    <row r="43" spans="1:8" x14ac:dyDescent="0.25">
      <c r="A43" s="1" t="s">
        <v>121</v>
      </c>
      <c r="B43" s="2">
        <v>35.9</v>
      </c>
      <c r="C43" s="4" t="s">
        <v>283</v>
      </c>
      <c r="D43" s="4">
        <v>5.69</v>
      </c>
      <c r="E43" s="4"/>
      <c r="F43" s="5" t="s">
        <v>576</v>
      </c>
      <c r="G43" s="21">
        <f t="shared" si="0"/>
        <v>5.760838040888479</v>
      </c>
      <c r="H43" t="s">
        <v>608</v>
      </c>
    </row>
    <row r="44" spans="1:8" x14ac:dyDescent="0.25">
      <c r="A44" s="12" t="s">
        <v>82</v>
      </c>
      <c r="B44" s="8">
        <v>35.6</v>
      </c>
      <c r="C44" t="s">
        <v>80</v>
      </c>
      <c r="D44">
        <v>16.61</v>
      </c>
      <c r="E44">
        <v>9.64</v>
      </c>
      <c r="F44" s="6" t="s">
        <v>568</v>
      </c>
      <c r="G44" s="21">
        <f t="shared" si="0"/>
        <v>5.7126973330259014</v>
      </c>
    </row>
    <row r="45" spans="1:8" x14ac:dyDescent="0.25">
      <c r="A45" s="12" t="s">
        <v>22</v>
      </c>
      <c r="B45" s="8">
        <v>35.5</v>
      </c>
      <c r="C45" t="s">
        <v>175</v>
      </c>
      <c r="D45">
        <v>8.36</v>
      </c>
      <c r="E45">
        <v>8.7200000000000006</v>
      </c>
      <c r="F45" s="6" t="s">
        <v>572</v>
      </c>
      <c r="G45" s="21">
        <f t="shared" si="0"/>
        <v>5.6966504304050423</v>
      </c>
      <c r="H45" t="s">
        <v>211</v>
      </c>
    </row>
    <row r="46" spans="1:8" x14ac:dyDescent="0.25">
      <c r="A46" s="12" t="s">
        <v>68</v>
      </c>
      <c r="B46" s="8">
        <v>35.5</v>
      </c>
      <c r="C46" t="s">
        <v>269</v>
      </c>
      <c r="D46">
        <v>13</v>
      </c>
      <c r="E46">
        <v>13.5</v>
      </c>
      <c r="F46" s="6" t="s">
        <v>575</v>
      </c>
      <c r="G46" s="21">
        <f t="shared" si="0"/>
        <v>5.6966504304050423</v>
      </c>
    </row>
    <row r="47" spans="1:8" x14ac:dyDescent="0.25">
      <c r="A47" s="12" t="s">
        <v>580</v>
      </c>
      <c r="B47" s="8">
        <v>35.4</v>
      </c>
      <c r="C47" t="s">
        <v>232</v>
      </c>
      <c r="D47">
        <v>5.45</v>
      </c>
      <c r="F47" s="6" t="s">
        <v>575</v>
      </c>
      <c r="G47" s="21">
        <f t="shared" si="0"/>
        <v>5.6806035277841822</v>
      </c>
      <c r="H47" t="s">
        <v>154</v>
      </c>
    </row>
    <row r="48" spans="1:8" x14ac:dyDescent="0.25">
      <c r="A48" s="12" t="s">
        <v>303</v>
      </c>
      <c r="B48" s="8">
        <v>35.299999999999997</v>
      </c>
      <c r="C48" t="s">
        <v>44</v>
      </c>
      <c r="D48">
        <v>15.72</v>
      </c>
      <c r="E48">
        <v>16.739999999999998</v>
      </c>
      <c r="F48" s="6" t="s">
        <v>568</v>
      </c>
      <c r="G48" s="21">
        <f t="shared" si="0"/>
        <v>5.664556625163323</v>
      </c>
      <c r="H48" t="s">
        <v>608</v>
      </c>
    </row>
    <row r="49" spans="1:8" x14ac:dyDescent="0.25">
      <c r="A49" s="12" t="s">
        <v>227</v>
      </c>
      <c r="B49" s="8">
        <v>35.299999999999997</v>
      </c>
      <c r="C49" t="s">
        <v>219</v>
      </c>
      <c r="D49" t="s">
        <v>880</v>
      </c>
      <c r="E49" t="s">
        <v>880</v>
      </c>
      <c r="F49" s="6" t="s">
        <v>571</v>
      </c>
      <c r="G49" s="21">
        <f t="shared" si="0"/>
        <v>5.664556625163323</v>
      </c>
    </row>
    <row r="50" spans="1:8" x14ac:dyDescent="0.25">
      <c r="A50" s="12" t="s">
        <v>343</v>
      </c>
      <c r="B50" s="8">
        <v>35.1</v>
      </c>
      <c r="C50" t="s">
        <v>219</v>
      </c>
      <c r="D50">
        <v>8</v>
      </c>
      <c r="E50">
        <v>8.34</v>
      </c>
      <c r="F50" s="6" t="s">
        <v>570</v>
      </c>
      <c r="G50" s="21">
        <f t="shared" si="0"/>
        <v>5.6324628199216056</v>
      </c>
    </row>
    <row r="51" spans="1:8" x14ac:dyDescent="0.25">
      <c r="A51" s="1" t="s">
        <v>476</v>
      </c>
      <c r="B51" s="2">
        <v>35.1</v>
      </c>
      <c r="C51" s="4" t="s">
        <v>245</v>
      </c>
      <c r="D51" s="4">
        <v>21.44</v>
      </c>
      <c r="E51" s="4">
        <v>22.36</v>
      </c>
      <c r="F51" s="5" t="s">
        <v>571</v>
      </c>
      <c r="G51" s="21">
        <f t="shared" si="0"/>
        <v>5.6324628199216056</v>
      </c>
    </row>
    <row r="52" spans="1:8" x14ac:dyDescent="0.25">
      <c r="A52" s="12" t="s">
        <v>17</v>
      </c>
      <c r="B52" s="8">
        <v>35</v>
      </c>
      <c r="C52" t="s">
        <v>19</v>
      </c>
      <c r="D52" t="s">
        <v>880</v>
      </c>
      <c r="E52">
        <v>12</v>
      </c>
      <c r="F52" s="6" t="s">
        <v>570</v>
      </c>
      <c r="G52" s="21">
        <f t="shared" si="0"/>
        <v>5.6164159173007455</v>
      </c>
    </row>
    <row r="53" spans="1:8" x14ac:dyDescent="0.25">
      <c r="A53" s="12" t="s">
        <v>88</v>
      </c>
      <c r="B53" s="8">
        <v>34.4</v>
      </c>
      <c r="C53" t="s">
        <v>80</v>
      </c>
      <c r="D53">
        <v>8.69</v>
      </c>
      <c r="E53">
        <v>9.39</v>
      </c>
      <c r="F53" s="6" t="s">
        <v>570</v>
      </c>
      <c r="G53" s="21">
        <f t="shared" si="0"/>
        <v>5.5201345015755896</v>
      </c>
    </row>
    <row r="54" spans="1:8" x14ac:dyDescent="0.25">
      <c r="A54" s="12" t="s">
        <v>381</v>
      </c>
      <c r="B54" s="8">
        <v>34.4</v>
      </c>
      <c r="C54" t="s">
        <v>112</v>
      </c>
      <c r="D54">
        <v>11.27</v>
      </c>
      <c r="E54">
        <v>10.73</v>
      </c>
      <c r="F54" s="6" t="s">
        <v>721</v>
      </c>
      <c r="G54" s="21">
        <f t="shared" si="0"/>
        <v>5.5201345015755896</v>
      </c>
    </row>
    <row r="55" spans="1:8" x14ac:dyDescent="0.25">
      <c r="A55" t="s">
        <v>218</v>
      </c>
      <c r="B55" s="8">
        <v>34.200000000000003</v>
      </c>
      <c r="C55" t="s">
        <v>269</v>
      </c>
      <c r="D55" t="s">
        <v>880</v>
      </c>
      <c r="F55" s="6" t="s">
        <v>570</v>
      </c>
      <c r="G55" s="21">
        <f t="shared" si="0"/>
        <v>5.4880406963338721</v>
      </c>
      <c r="H55" t="s">
        <v>608</v>
      </c>
    </row>
    <row r="56" spans="1:8" x14ac:dyDescent="0.25">
      <c r="A56" s="12" t="s">
        <v>163</v>
      </c>
      <c r="B56" s="8">
        <v>33.9</v>
      </c>
      <c r="C56" t="s">
        <v>162</v>
      </c>
      <c r="D56" t="s">
        <v>880</v>
      </c>
      <c r="F56" s="6" t="s">
        <v>573</v>
      </c>
      <c r="G56" s="21">
        <f t="shared" si="0"/>
        <v>5.4398999884712937</v>
      </c>
      <c r="H56" t="s">
        <v>608</v>
      </c>
    </row>
    <row r="57" spans="1:8" x14ac:dyDescent="0.25">
      <c r="A57" s="12" t="s">
        <v>529</v>
      </c>
      <c r="B57" s="8">
        <v>33.9</v>
      </c>
      <c r="C57" t="s">
        <v>162</v>
      </c>
      <c r="D57" t="s">
        <v>880</v>
      </c>
      <c r="E57" t="s">
        <v>880</v>
      </c>
      <c r="F57" s="6" t="s">
        <v>575</v>
      </c>
      <c r="G57" s="21">
        <f t="shared" si="0"/>
        <v>5.4398999884712937</v>
      </c>
    </row>
    <row r="58" spans="1:8" x14ac:dyDescent="0.25">
      <c r="A58" t="s">
        <v>267</v>
      </c>
      <c r="B58" s="8">
        <v>33.799999999999997</v>
      </c>
      <c r="C58" t="s">
        <v>97</v>
      </c>
      <c r="D58">
        <v>7.5</v>
      </c>
      <c r="E58">
        <v>7.5</v>
      </c>
      <c r="F58" s="6" t="s">
        <v>570</v>
      </c>
      <c r="G58" s="21">
        <f t="shared" si="0"/>
        <v>5.4238530858504337</v>
      </c>
      <c r="H58" t="s">
        <v>608</v>
      </c>
    </row>
    <row r="59" spans="1:8" x14ac:dyDescent="0.25">
      <c r="A59" s="12" t="s">
        <v>195</v>
      </c>
      <c r="B59" s="8">
        <v>33.700000000000003</v>
      </c>
      <c r="C59" t="s">
        <v>197</v>
      </c>
      <c r="D59">
        <v>11.6</v>
      </c>
      <c r="E59">
        <v>12.4</v>
      </c>
      <c r="F59" s="6" t="s">
        <v>570</v>
      </c>
      <c r="G59" s="21">
        <f t="shared" si="0"/>
        <v>5.4078061832295754</v>
      </c>
      <c r="H59" t="s">
        <v>245</v>
      </c>
    </row>
    <row r="60" spans="1:8" x14ac:dyDescent="0.25">
      <c r="A60" t="s">
        <v>39</v>
      </c>
      <c r="B60" s="8">
        <v>33.6</v>
      </c>
      <c r="C60" t="s">
        <v>31</v>
      </c>
      <c r="D60">
        <v>18.86</v>
      </c>
      <c r="E60">
        <v>20.09</v>
      </c>
      <c r="F60" s="6" t="s">
        <v>570</v>
      </c>
      <c r="G60" s="21">
        <f t="shared" si="0"/>
        <v>5.3917592806087162</v>
      </c>
    </row>
    <row r="61" spans="1:8" x14ac:dyDescent="0.25">
      <c r="A61" s="12" t="s">
        <v>0</v>
      </c>
      <c r="B61" s="8">
        <v>33.6</v>
      </c>
      <c r="C61" t="s">
        <v>112</v>
      </c>
      <c r="D61">
        <v>9.9</v>
      </c>
      <c r="E61">
        <v>10.6</v>
      </c>
      <c r="F61" s="6" t="s">
        <v>570</v>
      </c>
      <c r="G61" s="21">
        <f t="shared" si="0"/>
        <v>5.3917592806087162</v>
      </c>
    </row>
    <row r="62" spans="1:8" x14ac:dyDescent="0.25">
      <c r="A62" s="12" t="s">
        <v>348</v>
      </c>
      <c r="B62" s="8">
        <v>33.6</v>
      </c>
      <c r="C62" t="s">
        <v>132</v>
      </c>
      <c r="D62">
        <v>4.8</v>
      </c>
      <c r="E62">
        <v>5.01</v>
      </c>
      <c r="F62" s="6" t="s">
        <v>570</v>
      </c>
      <c r="G62" s="21">
        <f t="shared" si="0"/>
        <v>5.3917592806087162</v>
      </c>
    </row>
    <row r="63" spans="1:8" x14ac:dyDescent="0.25">
      <c r="A63" s="12" t="s">
        <v>549</v>
      </c>
      <c r="B63" s="8">
        <v>33.5</v>
      </c>
      <c r="C63" t="s">
        <v>295</v>
      </c>
      <c r="D63" t="s">
        <v>880</v>
      </c>
      <c r="E63" t="s">
        <v>880</v>
      </c>
      <c r="F63" s="6" t="s">
        <v>569</v>
      </c>
      <c r="G63" s="21">
        <f t="shared" si="0"/>
        <v>5.3757123779878571</v>
      </c>
    </row>
    <row r="64" spans="1:8" x14ac:dyDescent="0.25">
      <c r="A64" s="15" t="s">
        <v>12</v>
      </c>
      <c r="B64" s="15">
        <v>33.5</v>
      </c>
      <c r="C64" s="15"/>
      <c r="D64" s="15" t="s">
        <v>881</v>
      </c>
      <c r="E64" s="15"/>
      <c r="F64" s="15" t="s">
        <v>568</v>
      </c>
      <c r="G64" s="29">
        <f t="shared" si="0"/>
        <v>5.3757123779878571</v>
      </c>
      <c r="H64" s="13" t="s">
        <v>656</v>
      </c>
    </row>
    <row r="65" spans="1:8" x14ac:dyDescent="0.25">
      <c r="A65" s="1" t="s">
        <v>385</v>
      </c>
      <c r="B65" s="2">
        <v>32.6</v>
      </c>
      <c r="C65" s="4" t="s">
        <v>70</v>
      </c>
      <c r="D65" s="4">
        <v>6.79</v>
      </c>
      <c r="E65" s="4">
        <v>7.09</v>
      </c>
      <c r="F65" s="5" t="s">
        <v>574</v>
      </c>
      <c r="G65" s="21">
        <f t="shared" ref="G65:G128" si="1">B65/I$4</f>
        <v>5.2312902544001236</v>
      </c>
    </row>
    <row r="66" spans="1:8" x14ac:dyDescent="0.25">
      <c r="A66" s="12" t="s">
        <v>77</v>
      </c>
      <c r="B66" s="8">
        <v>32.6</v>
      </c>
      <c r="C66" t="s">
        <v>70</v>
      </c>
      <c r="D66">
        <v>11.44</v>
      </c>
      <c r="F66" s="6" t="s">
        <v>571</v>
      </c>
      <c r="G66" s="21">
        <f t="shared" si="1"/>
        <v>5.2312902544001236</v>
      </c>
      <c r="H66" t="s">
        <v>608</v>
      </c>
    </row>
    <row r="67" spans="1:8" x14ac:dyDescent="0.25">
      <c r="A67" s="12" t="s">
        <v>231</v>
      </c>
      <c r="B67" s="8">
        <v>32.6</v>
      </c>
      <c r="C67" t="s">
        <v>232</v>
      </c>
      <c r="D67" t="s">
        <v>880</v>
      </c>
      <c r="E67" t="s">
        <v>880</v>
      </c>
      <c r="F67" s="6" t="s">
        <v>571</v>
      </c>
      <c r="G67" s="21">
        <f t="shared" si="1"/>
        <v>5.2312902544001236</v>
      </c>
    </row>
    <row r="68" spans="1:8" x14ac:dyDescent="0.25">
      <c r="A68" s="12" t="s">
        <v>71</v>
      </c>
      <c r="B68" s="8">
        <v>32.5</v>
      </c>
      <c r="C68" t="s">
        <v>70</v>
      </c>
      <c r="D68">
        <v>5.45</v>
      </c>
      <c r="E68">
        <v>5.68</v>
      </c>
      <c r="F68" s="6" t="s">
        <v>572</v>
      </c>
      <c r="G68" s="21">
        <f t="shared" si="1"/>
        <v>5.2152433517792636</v>
      </c>
    </row>
    <row r="69" spans="1:8" x14ac:dyDescent="0.25">
      <c r="A69" s="12" t="s">
        <v>249</v>
      </c>
      <c r="B69" s="8">
        <v>32.1</v>
      </c>
      <c r="C69" t="s">
        <v>175</v>
      </c>
      <c r="D69">
        <v>14.7</v>
      </c>
      <c r="E69">
        <v>15.36</v>
      </c>
      <c r="F69" s="6" t="s">
        <v>569</v>
      </c>
      <c r="G69" s="21">
        <f t="shared" si="1"/>
        <v>5.1510557412958269</v>
      </c>
    </row>
    <row r="70" spans="1:8" x14ac:dyDescent="0.25">
      <c r="A70" s="1" t="s">
        <v>314</v>
      </c>
      <c r="B70" s="2">
        <v>32</v>
      </c>
      <c r="C70" s="4" t="s">
        <v>309</v>
      </c>
      <c r="D70" s="4">
        <v>7.25</v>
      </c>
      <c r="E70" s="4"/>
      <c r="F70" s="5" t="s">
        <v>572</v>
      </c>
      <c r="G70" s="21">
        <f t="shared" si="1"/>
        <v>5.1350088386749677</v>
      </c>
      <c r="H70" t="s">
        <v>175</v>
      </c>
    </row>
    <row r="71" spans="1:8" x14ac:dyDescent="0.25">
      <c r="A71" s="12" t="s">
        <v>144</v>
      </c>
      <c r="B71" s="8">
        <v>31.9</v>
      </c>
      <c r="C71" t="s">
        <v>175</v>
      </c>
      <c r="D71" s="12">
        <v>21.22</v>
      </c>
      <c r="F71" s="6" t="s">
        <v>576</v>
      </c>
      <c r="G71" s="21">
        <f t="shared" si="1"/>
        <v>5.1189619360541077</v>
      </c>
      <c r="H71" t="s">
        <v>97</v>
      </c>
    </row>
    <row r="72" spans="1:8" x14ac:dyDescent="0.25">
      <c r="A72" t="s">
        <v>86</v>
      </c>
      <c r="B72" s="8">
        <v>31.9</v>
      </c>
      <c r="C72" t="s">
        <v>18</v>
      </c>
      <c r="D72" t="s">
        <v>880</v>
      </c>
      <c r="E72" t="s">
        <v>880</v>
      </c>
      <c r="F72" s="6" t="s">
        <v>575</v>
      </c>
      <c r="G72" s="21">
        <f t="shared" si="1"/>
        <v>5.1189619360541077</v>
      </c>
    </row>
    <row r="73" spans="1:8" x14ac:dyDescent="0.25">
      <c r="A73" s="4" t="s">
        <v>291</v>
      </c>
      <c r="B73" s="2">
        <v>31.7</v>
      </c>
      <c r="C73" s="4" t="s">
        <v>219</v>
      </c>
      <c r="D73" s="4" t="s">
        <v>880</v>
      </c>
      <c r="E73" s="4"/>
      <c r="F73" s="5" t="s">
        <v>570</v>
      </c>
      <c r="G73" s="21">
        <f t="shared" si="1"/>
        <v>5.0868681308123893</v>
      </c>
      <c r="H73" s="1" t="s">
        <v>608</v>
      </c>
    </row>
    <row r="74" spans="1:8" x14ac:dyDescent="0.25">
      <c r="A74" s="1" t="s">
        <v>229</v>
      </c>
      <c r="B74" s="2">
        <v>31.5</v>
      </c>
      <c r="C74" s="4" t="s">
        <v>142</v>
      </c>
      <c r="D74" s="4">
        <v>11.5</v>
      </c>
      <c r="E74" s="4"/>
      <c r="F74" s="5" t="s">
        <v>576</v>
      </c>
      <c r="G74" s="21">
        <f t="shared" si="1"/>
        <v>5.054774325570671</v>
      </c>
      <c r="H74" t="s">
        <v>183</v>
      </c>
    </row>
    <row r="75" spans="1:8" x14ac:dyDescent="0.25">
      <c r="A75" s="12" t="s">
        <v>58</v>
      </c>
      <c r="B75" s="8">
        <v>31.2</v>
      </c>
      <c r="C75" t="s">
        <v>55</v>
      </c>
      <c r="D75" t="s">
        <v>880</v>
      </c>
      <c r="E75" t="s">
        <v>880</v>
      </c>
      <c r="F75" s="6" t="s">
        <v>576</v>
      </c>
      <c r="G75" s="21">
        <f t="shared" si="1"/>
        <v>5.0066336177080935</v>
      </c>
    </row>
    <row r="76" spans="1:8" x14ac:dyDescent="0.25">
      <c r="A76" s="12" t="s">
        <v>204</v>
      </c>
      <c r="B76" s="8">
        <v>31.1</v>
      </c>
      <c r="C76" t="s">
        <v>197</v>
      </c>
      <c r="D76" t="s">
        <v>880</v>
      </c>
      <c r="E76">
        <v>11.24</v>
      </c>
      <c r="F76" s="6" t="s">
        <v>576</v>
      </c>
      <c r="G76" s="21">
        <f t="shared" si="1"/>
        <v>4.9905867150872343</v>
      </c>
    </row>
    <row r="77" spans="1:8" x14ac:dyDescent="0.25">
      <c r="A77" s="4" t="s">
        <v>276</v>
      </c>
      <c r="B77" s="2">
        <v>31.1</v>
      </c>
      <c r="C77" s="4" t="s">
        <v>269</v>
      </c>
      <c r="D77" s="4" t="s">
        <v>880</v>
      </c>
      <c r="E77" s="4">
        <v>8</v>
      </c>
      <c r="F77" s="5" t="s">
        <v>568</v>
      </c>
      <c r="G77" s="21">
        <f t="shared" si="1"/>
        <v>4.9905867150872343</v>
      </c>
    </row>
    <row r="78" spans="1:8" x14ac:dyDescent="0.25">
      <c r="A78" s="11" t="s">
        <v>790</v>
      </c>
      <c r="B78" s="8">
        <v>30.9</v>
      </c>
      <c r="C78" t="s">
        <v>295</v>
      </c>
      <c r="D78" t="s">
        <v>880</v>
      </c>
      <c r="E78" t="s">
        <v>880</v>
      </c>
      <c r="F78" s="6" t="s">
        <v>574</v>
      </c>
      <c r="G78" s="21">
        <f t="shared" si="1"/>
        <v>4.9584929098455151</v>
      </c>
    </row>
    <row r="79" spans="1:8" x14ac:dyDescent="0.25">
      <c r="A79" s="1" t="s">
        <v>285</v>
      </c>
      <c r="B79" s="2">
        <v>30.9</v>
      </c>
      <c r="C79" s="4" t="s">
        <v>283</v>
      </c>
      <c r="D79" s="4">
        <v>12.35</v>
      </c>
      <c r="E79" s="4">
        <v>12.35</v>
      </c>
      <c r="F79" s="5" t="s">
        <v>568</v>
      </c>
      <c r="G79" s="21">
        <f t="shared" si="1"/>
        <v>4.9584929098455151</v>
      </c>
    </row>
    <row r="80" spans="1:8" x14ac:dyDescent="0.25">
      <c r="A80" s="12" t="s">
        <v>278</v>
      </c>
      <c r="B80" s="8">
        <v>30.5</v>
      </c>
      <c r="C80" t="s">
        <v>334</v>
      </c>
      <c r="D80">
        <v>10.43</v>
      </c>
      <c r="E80">
        <v>11.22</v>
      </c>
      <c r="F80" s="6" t="s">
        <v>571</v>
      </c>
      <c r="G80" s="21">
        <f t="shared" si="1"/>
        <v>4.8943052993620784</v>
      </c>
    </row>
    <row r="81" spans="1:8" x14ac:dyDescent="0.25">
      <c r="A81" s="12" t="s">
        <v>141</v>
      </c>
      <c r="B81" s="8">
        <v>30.4</v>
      </c>
      <c r="C81" t="s">
        <v>175</v>
      </c>
      <c r="D81">
        <v>14.85</v>
      </c>
      <c r="F81" s="6" t="s">
        <v>571</v>
      </c>
      <c r="G81" s="21">
        <f t="shared" si="1"/>
        <v>4.8782583967412192</v>
      </c>
      <c r="H81" t="s">
        <v>269</v>
      </c>
    </row>
    <row r="82" spans="1:8" x14ac:dyDescent="0.25">
      <c r="A82" t="s">
        <v>266</v>
      </c>
      <c r="B82" s="8">
        <v>30.3</v>
      </c>
      <c r="C82" t="s">
        <v>258</v>
      </c>
      <c r="D82">
        <v>12.5</v>
      </c>
      <c r="E82">
        <v>13.44</v>
      </c>
      <c r="F82" s="6" t="s">
        <v>570</v>
      </c>
      <c r="G82" s="21">
        <f t="shared" si="1"/>
        <v>4.86221149412036</v>
      </c>
    </row>
    <row r="83" spans="1:8" x14ac:dyDescent="0.25">
      <c r="A83" s="12" t="s">
        <v>49</v>
      </c>
      <c r="B83" s="8">
        <v>30</v>
      </c>
      <c r="C83" t="s">
        <v>319</v>
      </c>
      <c r="D83">
        <v>3.66</v>
      </c>
      <c r="E83">
        <v>3.82</v>
      </c>
      <c r="F83" s="6" t="s">
        <v>568</v>
      </c>
      <c r="G83" s="21">
        <f t="shared" si="1"/>
        <v>4.8140707862577825</v>
      </c>
    </row>
    <row r="84" spans="1:8" x14ac:dyDescent="0.25">
      <c r="A84" s="1" t="s">
        <v>250</v>
      </c>
      <c r="B84" s="2">
        <v>30</v>
      </c>
      <c r="C84" s="4" t="s">
        <v>245</v>
      </c>
      <c r="D84" s="4" t="s">
        <v>880</v>
      </c>
      <c r="E84" s="4" t="s">
        <v>880</v>
      </c>
      <c r="F84" s="5" t="s">
        <v>568</v>
      </c>
      <c r="G84" s="21">
        <f t="shared" si="1"/>
        <v>4.8140707862577825</v>
      </c>
    </row>
    <row r="85" spans="1:8" x14ac:dyDescent="0.25">
      <c r="A85" s="1" t="s">
        <v>523</v>
      </c>
      <c r="B85" s="2">
        <v>30</v>
      </c>
      <c r="C85" s="4" t="s">
        <v>122</v>
      </c>
      <c r="D85" s="4" t="s">
        <v>880</v>
      </c>
      <c r="E85" s="4" t="s">
        <v>880</v>
      </c>
      <c r="F85" s="5" t="s">
        <v>571</v>
      </c>
      <c r="G85" s="21">
        <f t="shared" si="1"/>
        <v>4.8140707862577825</v>
      </c>
    </row>
    <row r="86" spans="1:8" x14ac:dyDescent="0.25">
      <c r="A86" t="s">
        <v>6</v>
      </c>
      <c r="B86" s="8">
        <v>29.8</v>
      </c>
      <c r="C86" t="s">
        <v>183</v>
      </c>
      <c r="D86">
        <v>9.66</v>
      </c>
      <c r="E86">
        <v>10.220000000000001</v>
      </c>
      <c r="F86" s="6" t="s">
        <v>573</v>
      </c>
      <c r="G86" s="21">
        <f t="shared" si="1"/>
        <v>4.7819769810160633</v>
      </c>
      <c r="H86" t="s">
        <v>608</v>
      </c>
    </row>
    <row r="87" spans="1:8" x14ac:dyDescent="0.25">
      <c r="A87" s="15" t="s">
        <v>299</v>
      </c>
      <c r="B87" s="15">
        <v>29.8</v>
      </c>
      <c r="C87" s="15" t="s">
        <v>142</v>
      </c>
      <c r="D87" s="15">
        <v>3.28</v>
      </c>
      <c r="E87" s="15"/>
      <c r="F87" s="15" t="s">
        <v>575</v>
      </c>
      <c r="G87" s="29">
        <f t="shared" si="1"/>
        <v>4.7819769810160633</v>
      </c>
      <c r="H87" s="13" t="s">
        <v>643</v>
      </c>
    </row>
    <row r="88" spans="1:8" x14ac:dyDescent="0.25">
      <c r="A88" s="1" t="s">
        <v>349</v>
      </c>
      <c r="B88" s="2">
        <v>29.7</v>
      </c>
      <c r="C88" s="4" t="s">
        <v>19</v>
      </c>
      <c r="D88" s="4">
        <v>3.97</v>
      </c>
      <c r="E88" s="4"/>
      <c r="F88" s="5" t="s">
        <v>570</v>
      </c>
      <c r="G88" s="21">
        <f t="shared" si="1"/>
        <v>4.7659300783952041</v>
      </c>
      <c r="H88" t="s">
        <v>44</v>
      </c>
    </row>
    <row r="89" spans="1:8" x14ac:dyDescent="0.25">
      <c r="A89" s="12" t="s">
        <v>35</v>
      </c>
      <c r="B89" s="8">
        <v>29.6</v>
      </c>
      <c r="C89" t="s">
        <v>97</v>
      </c>
      <c r="D89">
        <v>9.7100000000000009</v>
      </c>
      <c r="E89">
        <v>10.15</v>
      </c>
      <c r="F89" s="6" t="s">
        <v>573</v>
      </c>
      <c r="G89" s="21">
        <f t="shared" si="1"/>
        <v>4.7498831757743449</v>
      </c>
    </row>
    <row r="90" spans="1:8" x14ac:dyDescent="0.25">
      <c r="A90" s="12" t="s">
        <v>61</v>
      </c>
      <c r="B90" s="8">
        <v>29.5</v>
      </c>
      <c r="C90" t="s">
        <v>80</v>
      </c>
      <c r="D90">
        <v>9.1999999999999993</v>
      </c>
      <c r="E90">
        <v>9.1999999999999993</v>
      </c>
      <c r="F90" s="6" t="s">
        <v>569</v>
      </c>
      <c r="G90" s="21">
        <f t="shared" si="1"/>
        <v>4.7338362731534858</v>
      </c>
    </row>
    <row r="91" spans="1:8" x14ac:dyDescent="0.25">
      <c r="A91" s="12" t="s">
        <v>117</v>
      </c>
      <c r="B91" s="8">
        <v>29.4</v>
      </c>
      <c r="C91" t="s">
        <v>112</v>
      </c>
      <c r="D91">
        <v>8.49</v>
      </c>
      <c r="E91">
        <v>8.5</v>
      </c>
      <c r="F91" s="6" t="s">
        <v>568</v>
      </c>
      <c r="G91" s="21">
        <f t="shared" si="1"/>
        <v>4.7177893705326266</v>
      </c>
    </row>
    <row r="92" spans="1:8" x14ac:dyDescent="0.25">
      <c r="A92" s="12" t="s">
        <v>340</v>
      </c>
      <c r="B92" s="8">
        <v>29.3</v>
      </c>
      <c r="C92" t="s">
        <v>334</v>
      </c>
      <c r="D92" t="s">
        <v>880</v>
      </c>
      <c r="E92" t="s">
        <v>880</v>
      </c>
      <c r="F92" s="6" t="s">
        <v>572</v>
      </c>
      <c r="G92" s="21">
        <f t="shared" si="1"/>
        <v>4.7017424679117674</v>
      </c>
    </row>
    <row r="93" spans="1:8" x14ac:dyDescent="0.25">
      <c r="A93" s="1" t="s">
        <v>52</v>
      </c>
      <c r="B93" s="2">
        <v>29.2</v>
      </c>
      <c r="C93" s="4" t="s">
        <v>55</v>
      </c>
      <c r="D93" s="4" t="s">
        <v>880</v>
      </c>
      <c r="E93" s="4" t="s">
        <v>880</v>
      </c>
      <c r="F93" s="5" t="s">
        <v>571</v>
      </c>
      <c r="G93" s="21">
        <f t="shared" si="1"/>
        <v>4.6856955652909074</v>
      </c>
    </row>
    <row r="94" spans="1:8" x14ac:dyDescent="0.25">
      <c r="A94" s="12" t="s">
        <v>201</v>
      </c>
      <c r="B94" s="8">
        <v>29.2</v>
      </c>
      <c r="C94" t="s">
        <v>197</v>
      </c>
      <c r="D94">
        <v>10.85</v>
      </c>
      <c r="E94">
        <v>11.56</v>
      </c>
      <c r="F94" s="6" t="s">
        <v>573</v>
      </c>
      <c r="G94" s="21">
        <f t="shared" si="1"/>
        <v>4.6856955652909074</v>
      </c>
    </row>
    <row r="95" spans="1:8" x14ac:dyDescent="0.25">
      <c r="A95" s="12" t="s">
        <v>477</v>
      </c>
      <c r="B95" s="8">
        <v>29.2</v>
      </c>
      <c r="C95" t="s">
        <v>295</v>
      </c>
      <c r="D95">
        <v>12.1</v>
      </c>
      <c r="E95">
        <v>12.1</v>
      </c>
      <c r="F95" s="6" t="s">
        <v>571</v>
      </c>
      <c r="G95" s="21">
        <f t="shared" si="1"/>
        <v>4.6856955652909074</v>
      </c>
    </row>
    <row r="96" spans="1:8" x14ac:dyDescent="0.25">
      <c r="A96" t="s">
        <v>223</v>
      </c>
      <c r="B96" s="8">
        <v>29.1</v>
      </c>
      <c r="C96" t="s">
        <v>21</v>
      </c>
      <c r="D96" t="s">
        <v>880</v>
      </c>
      <c r="F96" s="6" t="s">
        <v>574</v>
      </c>
      <c r="G96" s="21">
        <f t="shared" si="1"/>
        <v>4.6696486626700491</v>
      </c>
      <c r="H96" t="s">
        <v>608</v>
      </c>
    </row>
    <row r="97" spans="1:8" x14ac:dyDescent="0.25">
      <c r="A97" s="10" t="s">
        <v>827</v>
      </c>
      <c r="B97" s="2">
        <v>28.8</v>
      </c>
      <c r="C97" s="4" t="s">
        <v>154</v>
      </c>
      <c r="D97" s="4" t="s">
        <v>880</v>
      </c>
      <c r="E97" s="4" t="s">
        <v>880</v>
      </c>
      <c r="F97" s="5" t="s">
        <v>575</v>
      </c>
      <c r="G97" s="21">
        <f t="shared" si="1"/>
        <v>4.6215079548074707</v>
      </c>
    </row>
    <row r="98" spans="1:8" x14ac:dyDescent="0.25">
      <c r="A98" s="12" t="s">
        <v>194</v>
      </c>
      <c r="B98" s="8">
        <v>28.7</v>
      </c>
      <c r="C98" t="s">
        <v>183</v>
      </c>
      <c r="D98">
        <v>19.75</v>
      </c>
      <c r="E98">
        <v>21.04</v>
      </c>
      <c r="F98" s="6" t="s">
        <v>570</v>
      </c>
      <c r="G98" s="21">
        <f t="shared" si="1"/>
        <v>4.6054610521866115</v>
      </c>
      <c r="H98" t="s">
        <v>175</v>
      </c>
    </row>
    <row r="99" spans="1:8" x14ac:dyDescent="0.25">
      <c r="A99" s="4" t="s">
        <v>509</v>
      </c>
      <c r="B99" s="2">
        <v>28.7</v>
      </c>
      <c r="C99" s="4" t="s">
        <v>21</v>
      </c>
      <c r="D99" s="4" t="s">
        <v>880</v>
      </c>
      <c r="E99" s="4" t="s">
        <v>880</v>
      </c>
      <c r="F99" s="5" t="s">
        <v>570</v>
      </c>
      <c r="G99" s="21">
        <f t="shared" si="1"/>
        <v>4.6054610521866115</v>
      </c>
    </row>
    <row r="100" spans="1:8" x14ac:dyDescent="0.25">
      <c r="A100" s="12" t="s">
        <v>421</v>
      </c>
      <c r="B100" s="8">
        <v>28.5</v>
      </c>
      <c r="C100" t="s">
        <v>90</v>
      </c>
      <c r="D100">
        <v>2.44</v>
      </c>
      <c r="F100" s="6" t="s">
        <v>569</v>
      </c>
      <c r="G100" s="21">
        <f t="shared" si="1"/>
        <v>4.5733672469448932</v>
      </c>
      <c r="H100" t="s">
        <v>232</v>
      </c>
    </row>
    <row r="101" spans="1:8" x14ac:dyDescent="0.25">
      <c r="A101" s="12" t="s">
        <v>191</v>
      </c>
      <c r="B101" s="8">
        <v>28.5</v>
      </c>
      <c r="C101" t="s">
        <v>183</v>
      </c>
      <c r="D101">
        <v>23.18</v>
      </c>
      <c r="E101">
        <v>24.89</v>
      </c>
      <c r="F101" s="6" t="s">
        <v>722</v>
      </c>
      <c r="G101" s="21">
        <f t="shared" si="1"/>
        <v>4.5733672469448932</v>
      </c>
    </row>
    <row r="102" spans="1:8" x14ac:dyDescent="0.25">
      <c r="A102" t="s">
        <v>26</v>
      </c>
      <c r="B102" s="8">
        <v>28.4</v>
      </c>
      <c r="C102" t="s">
        <v>21</v>
      </c>
      <c r="D102">
        <v>7.9</v>
      </c>
      <c r="E102">
        <v>7.9</v>
      </c>
      <c r="F102" s="6" t="s">
        <v>568</v>
      </c>
      <c r="G102" s="21">
        <f t="shared" si="1"/>
        <v>4.5573203443240331</v>
      </c>
      <c r="H102" t="s">
        <v>219</v>
      </c>
    </row>
    <row r="103" spans="1:8" x14ac:dyDescent="0.25">
      <c r="A103" s="12" t="s">
        <v>32</v>
      </c>
      <c r="B103" s="8">
        <v>28.3</v>
      </c>
      <c r="C103" t="s">
        <v>154</v>
      </c>
      <c r="D103">
        <v>3.25</v>
      </c>
      <c r="F103" s="6" t="s">
        <v>568</v>
      </c>
      <c r="G103" s="21">
        <f t="shared" si="1"/>
        <v>4.5412734417031748</v>
      </c>
    </row>
    <row r="104" spans="1:8" x14ac:dyDescent="0.25">
      <c r="A104" s="12" t="s">
        <v>81</v>
      </c>
      <c r="B104" s="8">
        <v>28.3</v>
      </c>
      <c r="C104" t="s">
        <v>154</v>
      </c>
      <c r="D104" t="s">
        <v>881</v>
      </c>
      <c r="E104" t="s">
        <v>881</v>
      </c>
      <c r="F104" s="6" t="s">
        <v>576</v>
      </c>
      <c r="G104" s="21">
        <f t="shared" si="1"/>
        <v>4.5412734417031748</v>
      </c>
      <c r="H104" t="s">
        <v>309</v>
      </c>
    </row>
    <row r="105" spans="1:8" x14ac:dyDescent="0.25">
      <c r="A105" t="s">
        <v>263</v>
      </c>
      <c r="B105" s="8">
        <v>28.3</v>
      </c>
      <c r="C105" t="s">
        <v>258</v>
      </c>
      <c r="D105">
        <v>4.03</v>
      </c>
      <c r="F105" s="6" t="s">
        <v>572</v>
      </c>
      <c r="G105" s="21">
        <f t="shared" si="1"/>
        <v>4.5412734417031748</v>
      </c>
      <c r="H105" t="s">
        <v>608</v>
      </c>
    </row>
    <row r="106" spans="1:8" x14ac:dyDescent="0.25">
      <c r="A106" s="12" t="s">
        <v>159</v>
      </c>
      <c r="B106" s="8">
        <v>28.2</v>
      </c>
      <c r="C106" t="s">
        <v>154</v>
      </c>
      <c r="D106">
        <v>9</v>
      </c>
      <c r="E106">
        <v>9</v>
      </c>
      <c r="F106" s="6" t="s">
        <v>576</v>
      </c>
      <c r="G106" s="21">
        <f t="shared" si="1"/>
        <v>4.5252265390823148</v>
      </c>
      <c r="H106" t="s">
        <v>211</v>
      </c>
    </row>
    <row r="107" spans="1:8" x14ac:dyDescent="0.25">
      <c r="A107" s="1" t="s">
        <v>599</v>
      </c>
      <c r="B107" s="8">
        <v>28.2</v>
      </c>
      <c r="C107" t="s">
        <v>18</v>
      </c>
      <c r="D107" s="1">
        <v>1</v>
      </c>
      <c r="E107">
        <v>1</v>
      </c>
      <c r="F107" s="6" t="s">
        <v>722</v>
      </c>
      <c r="G107" s="21">
        <f t="shared" si="1"/>
        <v>4.5252265390823148</v>
      </c>
    </row>
    <row r="108" spans="1:8" x14ac:dyDescent="0.25">
      <c r="A108" s="10" t="s">
        <v>787</v>
      </c>
      <c r="B108" s="2">
        <v>28.1</v>
      </c>
      <c r="C108" s="4" t="s">
        <v>31</v>
      </c>
      <c r="D108" s="4">
        <v>5.31</v>
      </c>
      <c r="E108" s="4">
        <v>5.54</v>
      </c>
      <c r="F108" s="5" t="s">
        <v>568</v>
      </c>
      <c r="G108" s="21">
        <f t="shared" si="1"/>
        <v>4.5091796364614565</v>
      </c>
    </row>
    <row r="109" spans="1:8" x14ac:dyDescent="0.25">
      <c r="A109" s="12" t="s">
        <v>325</v>
      </c>
      <c r="B109" s="8">
        <v>28.1</v>
      </c>
      <c r="C109" t="s">
        <v>319</v>
      </c>
      <c r="D109" t="s">
        <v>880</v>
      </c>
      <c r="F109" s="6" t="s">
        <v>568</v>
      </c>
      <c r="G109" s="21">
        <f t="shared" si="1"/>
        <v>4.5091796364614565</v>
      </c>
      <c r="H109" t="s">
        <v>608</v>
      </c>
    </row>
    <row r="110" spans="1:8" x14ac:dyDescent="0.25">
      <c r="A110" s="1" t="s">
        <v>221</v>
      </c>
      <c r="B110" s="2">
        <v>28.1</v>
      </c>
      <c r="C110" s="4" t="s">
        <v>211</v>
      </c>
      <c r="D110" s="4" t="s">
        <v>881</v>
      </c>
      <c r="E110" s="4"/>
      <c r="F110" s="5" t="s">
        <v>575</v>
      </c>
      <c r="G110" s="21">
        <f t="shared" si="1"/>
        <v>4.5091796364614565</v>
      </c>
      <c r="H110" s="1" t="s">
        <v>608</v>
      </c>
    </row>
    <row r="111" spans="1:8" x14ac:dyDescent="0.25">
      <c r="A111" s="12" t="s">
        <v>446</v>
      </c>
      <c r="B111" s="8">
        <v>27.8</v>
      </c>
      <c r="C111" t="s">
        <v>211</v>
      </c>
      <c r="D111">
        <v>12</v>
      </c>
      <c r="E111">
        <v>12.6</v>
      </c>
      <c r="F111" s="6" t="s">
        <v>568</v>
      </c>
      <c r="G111" s="21">
        <f t="shared" si="1"/>
        <v>4.4610389285988781</v>
      </c>
      <c r="H111" t="s">
        <v>258</v>
      </c>
    </row>
    <row r="112" spans="1:8" x14ac:dyDescent="0.25">
      <c r="A112" s="1" t="s">
        <v>47</v>
      </c>
      <c r="B112" s="2">
        <v>27.7</v>
      </c>
      <c r="C112" s="4" t="s">
        <v>211</v>
      </c>
      <c r="D112" s="4">
        <v>4.21</v>
      </c>
      <c r="E112" s="4">
        <v>4.3899999999999997</v>
      </c>
      <c r="F112" s="5" t="s">
        <v>574</v>
      </c>
      <c r="G112" s="21">
        <f t="shared" si="1"/>
        <v>4.4449920259780189</v>
      </c>
    </row>
    <row r="113" spans="1:8" x14ac:dyDescent="0.25">
      <c r="A113" s="12" t="s">
        <v>388</v>
      </c>
      <c r="B113" s="8">
        <v>27.7</v>
      </c>
      <c r="C113" t="s">
        <v>154</v>
      </c>
      <c r="D113">
        <v>4.99</v>
      </c>
      <c r="E113">
        <v>5.22</v>
      </c>
      <c r="F113" s="6" t="s">
        <v>574</v>
      </c>
      <c r="G113" s="21">
        <f t="shared" si="1"/>
        <v>4.4449920259780189</v>
      </c>
    </row>
    <row r="114" spans="1:8" x14ac:dyDescent="0.25">
      <c r="A114" s="12" t="s">
        <v>481</v>
      </c>
      <c r="B114" s="8">
        <v>27.7</v>
      </c>
      <c r="C114" t="s">
        <v>269</v>
      </c>
      <c r="D114">
        <v>5</v>
      </c>
      <c r="F114" s="6" t="s">
        <v>576</v>
      </c>
      <c r="G114" s="21">
        <f t="shared" si="1"/>
        <v>4.4449920259780189</v>
      </c>
      <c r="H114" t="s">
        <v>80</v>
      </c>
    </row>
    <row r="115" spans="1:8" x14ac:dyDescent="0.25">
      <c r="A115" s="4" t="s">
        <v>512</v>
      </c>
      <c r="B115" s="2">
        <v>27.6</v>
      </c>
      <c r="C115" s="4" t="s">
        <v>21</v>
      </c>
      <c r="D115" s="4" t="s">
        <v>880</v>
      </c>
      <c r="E115" s="4" t="s">
        <v>880</v>
      </c>
      <c r="F115" s="5" t="s">
        <v>574</v>
      </c>
      <c r="G115" s="21">
        <f t="shared" si="1"/>
        <v>4.4289451233571597</v>
      </c>
    </row>
    <row r="116" spans="1:8" x14ac:dyDescent="0.25">
      <c r="A116" t="s">
        <v>51</v>
      </c>
      <c r="B116" s="8">
        <v>27.5</v>
      </c>
      <c r="C116" t="s">
        <v>44</v>
      </c>
      <c r="D116">
        <v>9.6999999999999993</v>
      </c>
      <c r="E116" s="12">
        <v>9.64</v>
      </c>
      <c r="F116" s="6" t="s">
        <v>571</v>
      </c>
      <c r="G116" s="21">
        <f t="shared" si="1"/>
        <v>4.4128982207363006</v>
      </c>
    </row>
    <row r="117" spans="1:8" x14ac:dyDescent="0.25">
      <c r="A117" t="s">
        <v>214</v>
      </c>
      <c r="B117" s="8">
        <v>27.4</v>
      </c>
      <c r="C117" t="s">
        <v>269</v>
      </c>
      <c r="D117">
        <v>3.5</v>
      </c>
      <c r="F117" s="6" t="s">
        <v>572</v>
      </c>
      <c r="G117" s="21">
        <f t="shared" si="1"/>
        <v>4.3968513181154405</v>
      </c>
      <c r="H117" t="s">
        <v>97</v>
      </c>
    </row>
    <row r="118" spans="1:8" x14ac:dyDescent="0.25">
      <c r="A118" s="1" t="s">
        <v>415</v>
      </c>
      <c r="B118" s="2">
        <v>27.3</v>
      </c>
      <c r="C118" s="1" t="s">
        <v>245</v>
      </c>
      <c r="D118" s="1">
        <v>15.58</v>
      </c>
      <c r="E118" s="31">
        <v>5.4</v>
      </c>
      <c r="F118" s="5" t="s">
        <v>573</v>
      </c>
      <c r="G118" s="21">
        <f t="shared" si="1"/>
        <v>4.3808044154945822</v>
      </c>
      <c r="H118" t="s">
        <v>70</v>
      </c>
    </row>
    <row r="119" spans="1:8" x14ac:dyDescent="0.25">
      <c r="A119" s="13" t="s">
        <v>533</v>
      </c>
      <c r="B119" s="13">
        <v>27.3</v>
      </c>
      <c r="C119" s="13" t="s">
        <v>295</v>
      </c>
      <c r="D119" s="15" t="s">
        <v>880</v>
      </c>
      <c r="E119" s="13"/>
      <c r="F119" s="13" t="s">
        <v>568</v>
      </c>
      <c r="G119" s="29">
        <f t="shared" si="1"/>
        <v>4.3808044154945822</v>
      </c>
      <c r="H119" s="13" t="s">
        <v>653</v>
      </c>
    </row>
    <row r="120" spans="1:8" x14ac:dyDescent="0.25">
      <c r="A120" s="4" t="s">
        <v>482</v>
      </c>
      <c r="B120" s="2">
        <v>27.2</v>
      </c>
      <c r="C120" s="4" t="s">
        <v>258</v>
      </c>
      <c r="D120" s="4">
        <v>9.25</v>
      </c>
      <c r="E120" s="4">
        <v>8.5</v>
      </c>
      <c r="F120" s="5" t="s">
        <v>571</v>
      </c>
      <c r="G120" s="21">
        <f t="shared" si="1"/>
        <v>4.3647575128737222</v>
      </c>
      <c r="H120" t="s">
        <v>90</v>
      </c>
    </row>
    <row r="121" spans="1:8" x14ac:dyDescent="0.25">
      <c r="A121" s="12" t="s">
        <v>200</v>
      </c>
      <c r="B121" s="8">
        <v>27.1</v>
      </c>
      <c r="C121" t="s">
        <v>197</v>
      </c>
      <c r="D121">
        <v>6.76</v>
      </c>
      <c r="E121">
        <v>7.17</v>
      </c>
      <c r="F121" s="6" t="s">
        <v>574</v>
      </c>
      <c r="G121" s="21">
        <f t="shared" si="1"/>
        <v>4.348710610252863</v>
      </c>
    </row>
    <row r="122" spans="1:8" x14ac:dyDescent="0.25">
      <c r="A122" s="12" t="s">
        <v>60</v>
      </c>
      <c r="B122" s="8">
        <v>27.1</v>
      </c>
      <c r="C122" t="s">
        <v>334</v>
      </c>
      <c r="D122">
        <v>5.31</v>
      </c>
      <c r="E122">
        <v>5.54</v>
      </c>
      <c r="F122" s="6" t="s">
        <v>569</v>
      </c>
      <c r="G122" s="21">
        <f t="shared" si="1"/>
        <v>4.348710610252863</v>
      </c>
      <c r="H122" t="s">
        <v>70</v>
      </c>
    </row>
    <row r="123" spans="1:8" x14ac:dyDescent="0.25">
      <c r="A123" s="12" t="s">
        <v>56</v>
      </c>
      <c r="B123" s="8">
        <v>27</v>
      </c>
      <c r="C123" t="s">
        <v>55</v>
      </c>
      <c r="D123">
        <v>6.9</v>
      </c>
      <c r="F123" s="6" t="s">
        <v>568</v>
      </c>
      <c r="G123" s="21">
        <f t="shared" si="1"/>
        <v>4.3326637076320038</v>
      </c>
      <c r="H123" t="s">
        <v>154</v>
      </c>
    </row>
    <row r="124" spans="1:8" x14ac:dyDescent="0.25">
      <c r="A124" s="12" t="s">
        <v>548</v>
      </c>
      <c r="B124" s="8">
        <v>27</v>
      </c>
      <c r="C124" t="s">
        <v>295</v>
      </c>
      <c r="D124" t="s">
        <v>880</v>
      </c>
      <c r="E124" t="s">
        <v>880</v>
      </c>
      <c r="F124" s="6" t="s">
        <v>576</v>
      </c>
      <c r="G124" s="21">
        <f t="shared" si="1"/>
        <v>4.3326637076320038</v>
      </c>
    </row>
    <row r="125" spans="1:8" x14ac:dyDescent="0.25">
      <c r="A125" s="1" t="s">
        <v>128</v>
      </c>
      <c r="B125" s="2">
        <v>27</v>
      </c>
      <c r="C125" s="4" t="s">
        <v>122</v>
      </c>
      <c r="D125" s="4" t="s">
        <v>880</v>
      </c>
      <c r="E125" s="1">
        <v>9.4600000000000009</v>
      </c>
      <c r="F125" s="5" t="s">
        <v>572</v>
      </c>
      <c r="G125" s="21">
        <f t="shared" si="1"/>
        <v>4.3326637076320038</v>
      </c>
    </row>
    <row r="126" spans="1:8" x14ac:dyDescent="0.25">
      <c r="A126" s="18" t="s">
        <v>387</v>
      </c>
      <c r="B126" s="8">
        <v>26.9</v>
      </c>
      <c r="C126" t="s">
        <v>90</v>
      </c>
      <c r="D126">
        <v>6.25</v>
      </c>
      <c r="E126">
        <v>5.75</v>
      </c>
      <c r="F126" s="6" t="s">
        <v>572</v>
      </c>
      <c r="G126" s="21">
        <f t="shared" si="1"/>
        <v>4.3166168050111446</v>
      </c>
    </row>
    <row r="127" spans="1:8" x14ac:dyDescent="0.25">
      <c r="A127" s="1" t="s">
        <v>244</v>
      </c>
      <c r="B127" s="2">
        <v>26.9</v>
      </c>
      <c r="C127" s="4" t="s">
        <v>154</v>
      </c>
      <c r="D127" s="4">
        <v>8.3699999999999992</v>
      </c>
      <c r="E127" s="4"/>
      <c r="F127" s="5" t="s">
        <v>570</v>
      </c>
      <c r="G127" s="21">
        <f t="shared" si="1"/>
        <v>4.3166168050111446</v>
      </c>
      <c r="H127" t="s">
        <v>19</v>
      </c>
    </row>
    <row r="128" spans="1:8" x14ac:dyDescent="0.25">
      <c r="A128" s="11" t="s">
        <v>786</v>
      </c>
      <c r="B128" s="8">
        <v>26.9</v>
      </c>
      <c r="C128" t="s">
        <v>21</v>
      </c>
      <c r="D128" t="s">
        <v>880</v>
      </c>
      <c r="E128" t="s">
        <v>880</v>
      </c>
      <c r="F128" s="6" t="s">
        <v>573</v>
      </c>
      <c r="G128" s="21">
        <f t="shared" si="1"/>
        <v>4.3166168050111446</v>
      </c>
    </row>
    <row r="129" spans="1:8" x14ac:dyDescent="0.25">
      <c r="A129" s="12" t="s">
        <v>559</v>
      </c>
      <c r="B129" s="8">
        <v>26.7</v>
      </c>
      <c r="C129" t="s">
        <v>183</v>
      </c>
      <c r="D129" t="s">
        <v>880</v>
      </c>
      <c r="E129" t="s">
        <v>880</v>
      </c>
      <c r="F129" s="6" t="s">
        <v>576</v>
      </c>
      <c r="G129" s="21">
        <f t="shared" ref="G129:G192" si="2">B129/I$4</f>
        <v>4.2845229997694263</v>
      </c>
      <c r="H129" t="s">
        <v>309</v>
      </c>
    </row>
    <row r="130" spans="1:8" x14ac:dyDescent="0.25">
      <c r="A130" t="s">
        <v>383</v>
      </c>
      <c r="B130" s="8">
        <v>26.7</v>
      </c>
      <c r="C130" t="s">
        <v>258</v>
      </c>
      <c r="D130">
        <v>7</v>
      </c>
      <c r="F130" s="6" t="s">
        <v>572</v>
      </c>
      <c r="G130" s="21">
        <f t="shared" si="2"/>
        <v>4.2845229997694263</v>
      </c>
      <c r="H130" t="s">
        <v>608</v>
      </c>
    </row>
    <row r="131" spans="1:8" x14ac:dyDescent="0.25">
      <c r="A131" s="12" t="s">
        <v>347</v>
      </c>
      <c r="B131" s="8">
        <v>26.6</v>
      </c>
      <c r="C131" t="s">
        <v>183</v>
      </c>
      <c r="D131">
        <v>6.3</v>
      </c>
      <c r="E131">
        <v>6.3</v>
      </c>
      <c r="F131" s="6" t="s">
        <v>570</v>
      </c>
      <c r="G131" s="21">
        <f t="shared" si="2"/>
        <v>4.2684760971485671</v>
      </c>
    </row>
    <row r="132" spans="1:8" x14ac:dyDescent="0.25">
      <c r="A132" s="12" t="s">
        <v>590</v>
      </c>
      <c r="B132" s="8">
        <v>26.5</v>
      </c>
      <c r="C132" t="s">
        <v>112</v>
      </c>
      <c r="D132" t="s">
        <v>881</v>
      </c>
      <c r="F132" s="6" t="s">
        <v>576</v>
      </c>
      <c r="G132" s="21">
        <f t="shared" si="2"/>
        <v>4.2524291945277071</v>
      </c>
      <c r="H132" t="s">
        <v>608</v>
      </c>
    </row>
    <row r="133" spans="1:8" x14ac:dyDescent="0.25">
      <c r="A133" t="s">
        <v>33</v>
      </c>
      <c r="B133" s="8">
        <v>26.4</v>
      </c>
      <c r="C133" t="s">
        <v>31</v>
      </c>
      <c r="D133">
        <v>8</v>
      </c>
      <c r="E133">
        <v>8.5</v>
      </c>
      <c r="F133" s="6" t="s">
        <v>568</v>
      </c>
      <c r="G133" s="21">
        <f t="shared" si="2"/>
        <v>4.2363822919068479</v>
      </c>
    </row>
    <row r="134" spans="1:8" x14ac:dyDescent="0.25">
      <c r="A134" s="1" t="s">
        <v>251</v>
      </c>
      <c r="B134" s="2">
        <v>26.4</v>
      </c>
      <c r="C134" s="4" t="s">
        <v>245</v>
      </c>
      <c r="D134" s="4" t="s">
        <v>880</v>
      </c>
      <c r="E134" s="4" t="s">
        <v>880</v>
      </c>
      <c r="F134" s="5" t="s">
        <v>576</v>
      </c>
      <c r="G134" s="21">
        <f t="shared" si="2"/>
        <v>4.2363822919068479</v>
      </c>
    </row>
    <row r="135" spans="1:8" x14ac:dyDescent="0.25">
      <c r="A135" s="1" t="s">
        <v>490</v>
      </c>
      <c r="B135" s="2">
        <v>26.3</v>
      </c>
      <c r="C135" s="4" t="s">
        <v>44</v>
      </c>
      <c r="D135" s="4">
        <v>4.6500000000000004</v>
      </c>
      <c r="E135" s="4">
        <v>4.95</v>
      </c>
      <c r="F135" s="5" t="s">
        <v>571</v>
      </c>
      <c r="G135" s="21">
        <f t="shared" si="2"/>
        <v>4.2203353892859887</v>
      </c>
    </row>
    <row r="136" spans="1:8" x14ac:dyDescent="0.25">
      <c r="A136" s="12" t="s">
        <v>516</v>
      </c>
      <c r="B136" s="8">
        <v>26.2</v>
      </c>
      <c r="C136" t="s">
        <v>55</v>
      </c>
      <c r="D136" t="s">
        <v>880</v>
      </c>
      <c r="E136" t="s">
        <v>880</v>
      </c>
      <c r="F136" s="6" t="s">
        <v>571</v>
      </c>
      <c r="G136" s="21">
        <f t="shared" si="2"/>
        <v>4.2042884866651296</v>
      </c>
    </row>
    <row r="137" spans="1:8" x14ac:dyDescent="0.25">
      <c r="A137" s="1" t="s">
        <v>277</v>
      </c>
      <c r="B137" s="2">
        <v>26.2</v>
      </c>
      <c r="C137" s="4" t="s">
        <v>211</v>
      </c>
      <c r="D137" s="4">
        <v>4.87</v>
      </c>
      <c r="E137" s="4"/>
      <c r="F137" s="5" t="s">
        <v>568</v>
      </c>
      <c r="G137" s="21">
        <f t="shared" si="2"/>
        <v>4.2042884866651296</v>
      </c>
      <c r="H137" t="s">
        <v>232</v>
      </c>
    </row>
    <row r="138" spans="1:8" x14ac:dyDescent="0.25">
      <c r="A138" s="1" t="s">
        <v>113</v>
      </c>
      <c r="B138" s="2">
        <v>26.2</v>
      </c>
      <c r="C138" s="4" t="s">
        <v>112</v>
      </c>
      <c r="D138" s="4">
        <v>14.9</v>
      </c>
      <c r="E138" s="4">
        <v>15.51</v>
      </c>
      <c r="F138" s="5" t="s">
        <v>572</v>
      </c>
      <c r="G138" s="21">
        <f t="shared" si="2"/>
        <v>4.2042884866651296</v>
      </c>
    </row>
    <row r="139" spans="1:8" x14ac:dyDescent="0.25">
      <c r="A139" t="s">
        <v>243</v>
      </c>
      <c r="B139" s="8">
        <v>26.1</v>
      </c>
      <c r="C139" t="s">
        <v>31</v>
      </c>
      <c r="D139" t="s">
        <v>881</v>
      </c>
      <c r="F139" s="6" t="s">
        <v>570</v>
      </c>
      <c r="G139" s="21">
        <f t="shared" si="2"/>
        <v>4.1882415840442704</v>
      </c>
      <c r="H139" t="s">
        <v>608</v>
      </c>
    </row>
    <row r="140" spans="1:8" x14ac:dyDescent="0.25">
      <c r="A140" s="1" t="s">
        <v>208</v>
      </c>
      <c r="B140" s="2">
        <v>26.1</v>
      </c>
      <c r="C140" s="4" t="s">
        <v>211</v>
      </c>
      <c r="D140" s="4">
        <v>14.9</v>
      </c>
      <c r="E140" s="4">
        <v>15.51</v>
      </c>
      <c r="F140" s="5" t="s">
        <v>571</v>
      </c>
      <c r="G140" s="21">
        <f t="shared" si="2"/>
        <v>4.1882415840442704</v>
      </c>
      <c r="H140" s="4" t="s">
        <v>154</v>
      </c>
    </row>
    <row r="141" spans="1:8" x14ac:dyDescent="0.25">
      <c r="A141" s="1" t="s">
        <v>13</v>
      </c>
      <c r="B141" s="2">
        <v>26</v>
      </c>
      <c r="C141" s="4" t="s">
        <v>19</v>
      </c>
      <c r="D141" s="4" t="s">
        <v>880</v>
      </c>
      <c r="E141" s="4" t="s">
        <v>880</v>
      </c>
      <c r="F141" s="5" t="s">
        <v>569</v>
      </c>
      <c r="G141" s="21">
        <f t="shared" si="2"/>
        <v>4.1721946814234112</v>
      </c>
    </row>
    <row r="142" spans="1:8" x14ac:dyDescent="0.25">
      <c r="A142" s="12" t="s">
        <v>483</v>
      </c>
      <c r="B142" s="8">
        <v>26</v>
      </c>
      <c r="C142" t="s">
        <v>309</v>
      </c>
      <c r="D142">
        <v>4.8</v>
      </c>
      <c r="E142">
        <v>5.0199999999999996</v>
      </c>
      <c r="F142" s="6" t="s">
        <v>571</v>
      </c>
      <c r="G142" s="21">
        <f t="shared" si="2"/>
        <v>4.1721946814234112</v>
      </c>
    </row>
    <row r="143" spans="1:8" x14ac:dyDescent="0.25">
      <c r="A143" s="12" t="s">
        <v>119</v>
      </c>
      <c r="B143" s="8">
        <v>25.9</v>
      </c>
      <c r="C143" t="s">
        <v>309</v>
      </c>
      <c r="D143">
        <v>6.12</v>
      </c>
      <c r="F143" s="6" t="s">
        <v>571</v>
      </c>
      <c r="G143" s="21">
        <f t="shared" si="2"/>
        <v>4.156147778802552</v>
      </c>
      <c r="H143" t="s">
        <v>142</v>
      </c>
    </row>
    <row r="144" spans="1:8" x14ac:dyDescent="0.25">
      <c r="A144" s="12" t="s">
        <v>328</v>
      </c>
      <c r="B144" s="8">
        <v>25.8</v>
      </c>
      <c r="C144" t="s">
        <v>319</v>
      </c>
      <c r="D144">
        <v>15.01</v>
      </c>
      <c r="E144">
        <v>15.49</v>
      </c>
      <c r="F144" s="6" t="s">
        <v>568</v>
      </c>
      <c r="G144" s="21">
        <f t="shared" si="2"/>
        <v>4.1401008761816929</v>
      </c>
      <c r="H144" t="s">
        <v>55</v>
      </c>
    </row>
    <row r="145" spans="1:8" x14ac:dyDescent="0.25">
      <c r="A145" s="1" t="s">
        <v>427</v>
      </c>
      <c r="B145" s="2">
        <v>25.8</v>
      </c>
      <c r="C145" s="4" t="s">
        <v>232</v>
      </c>
      <c r="D145" s="4">
        <v>2.5</v>
      </c>
      <c r="E145" s="4">
        <v>2.5</v>
      </c>
      <c r="F145" s="5" t="s">
        <v>569</v>
      </c>
      <c r="G145" s="21">
        <f t="shared" si="2"/>
        <v>4.1401008761816929</v>
      </c>
    </row>
    <row r="146" spans="1:8" x14ac:dyDescent="0.25">
      <c r="A146" s="1" t="s">
        <v>520</v>
      </c>
      <c r="B146" s="2">
        <v>25.7</v>
      </c>
      <c r="C146" s="4" t="s">
        <v>90</v>
      </c>
      <c r="D146" s="4" t="s">
        <v>880</v>
      </c>
      <c r="E146" s="4" t="s">
        <v>880</v>
      </c>
      <c r="F146" s="5" t="s">
        <v>570</v>
      </c>
      <c r="G146" s="21">
        <f t="shared" si="2"/>
        <v>4.1240539735608328</v>
      </c>
    </row>
    <row r="147" spans="1:8" x14ac:dyDescent="0.25">
      <c r="A147" s="1" t="s">
        <v>149</v>
      </c>
      <c r="B147" s="2">
        <v>25.7</v>
      </c>
      <c r="C147" s="4" t="s">
        <v>44</v>
      </c>
      <c r="D147" s="4">
        <v>6.52</v>
      </c>
      <c r="E147" s="4">
        <v>6.4</v>
      </c>
      <c r="F147" s="5" t="s">
        <v>572</v>
      </c>
      <c r="G147" s="21">
        <f t="shared" si="2"/>
        <v>4.1240539735608328</v>
      </c>
      <c r="H147" t="s">
        <v>608</v>
      </c>
    </row>
    <row r="148" spans="1:8" x14ac:dyDescent="0.25">
      <c r="A148" s="4" t="s">
        <v>400</v>
      </c>
      <c r="B148" s="2">
        <v>25.6</v>
      </c>
      <c r="C148" s="4" t="s">
        <v>283</v>
      </c>
      <c r="D148" s="4">
        <v>3.2</v>
      </c>
      <c r="E148" s="4">
        <v>3.34</v>
      </c>
      <c r="F148" s="5" t="s">
        <v>572</v>
      </c>
      <c r="G148" s="21">
        <f t="shared" si="2"/>
        <v>4.1080070709399745</v>
      </c>
    </row>
    <row r="149" spans="1:8" x14ac:dyDescent="0.25">
      <c r="A149" s="1" t="s">
        <v>338</v>
      </c>
      <c r="B149" s="2">
        <v>25.5</v>
      </c>
      <c r="C149" s="4" t="s">
        <v>245</v>
      </c>
      <c r="D149" s="4">
        <v>8.58</v>
      </c>
      <c r="E149" s="4">
        <v>8.19</v>
      </c>
      <c r="F149" s="5" t="s">
        <v>569</v>
      </c>
      <c r="G149" s="21">
        <f t="shared" si="2"/>
        <v>4.0919601683191145</v>
      </c>
    </row>
    <row r="150" spans="1:8" s="3" customFormat="1" ht="15.75" thickBot="1" x14ac:dyDescent="0.3">
      <c r="A150" s="27" t="s">
        <v>386</v>
      </c>
      <c r="B150" s="9">
        <v>25.5</v>
      </c>
      <c r="C150" s="3" t="s">
        <v>245</v>
      </c>
      <c r="D150" s="3">
        <v>4.7</v>
      </c>
      <c r="F150" s="7" t="s">
        <v>574</v>
      </c>
      <c r="G150" s="21">
        <f t="shared" si="2"/>
        <v>4.0919601683191145</v>
      </c>
      <c r="H150" s="3" t="s">
        <v>608</v>
      </c>
    </row>
    <row r="151" spans="1:8" x14ac:dyDescent="0.25">
      <c r="A151" s="1" t="s">
        <v>298</v>
      </c>
      <c r="B151" s="2">
        <v>25.5</v>
      </c>
      <c r="C151" s="4" t="s">
        <v>295</v>
      </c>
      <c r="D151" s="4" t="s">
        <v>880</v>
      </c>
      <c r="E151" s="1">
        <v>12.7</v>
      </c>
      <c r="F151" s="5" t="s">
        <v>570</v>
      </c>
      <c r="G151" s="21">
        <f t="shared" si="2"/>
        <v>4.0919601683191145</v>
      </c>
    </row>
    <row r="152" spans="1:8" x14ac:dyDescent="0.25">
      <c r="A152" s="1" t="s">
        <v>66</v>
      </c>
      <c r="B152" s="2">
        <v>25.4</v>
      </c>
      <c r="C152" s="4" t="s">
        <v>55</v>
      </c>
      <c r="D152" s="4">
        <v>7.19</v>
      </c>
      <c r="E152" s="4">
        <v>7.73</v>
      </c>
      <c r="F152" s="5" t="s">
        <v>572</v>
      </c>
      <c r="G152" s="21">
        <f t="shared" si="2"/>
        <v>4.0759132656982553</v>
      </c>
    </row>
    <row r="153" spans="1:8" x14ac:dyDescent="0.25">
      <c r="A153" s="12" t="s">
        <v>382</v>
      </c>
      <c r="B153" s="8">
        <v>25.4</v>
      </c>
      <c r="C153" t="s">
        <v>19</v>
      </c>
      <c r="D153">
        <v>6</v>
      </c>
      <c r="E153">
        <v>6</v>
      </c>
      <c r="F153" s="6" t="s">
        <v>574</v>
      </c>
      <c r="G153" s="21">
        <f t="shared" si="2"/>
        <v>4.0759132656982553</v>
      </c>
      <c r="H153" t="s">
        <v>309</v>
      </c>
    </row>
    <row r="154" spans="1:8" x14ac:dyDescent="0.25">
      <c r="A154" s="12" t="s">
        <v>193</v>
      </c>
      <c r="B154" s="8">
        <v>25.4</v>
      </c>
      <c r="C154" t="s">
        <v>211</v>
      </c>
      <c r="D154">
        <v>2.08</v>
      </c>
      <c r="F154" s="6" t="s">
        <v>570</v>
      </c>
      <c r="G154" s="21">
        <f t="shared" si="2"/>
        <v>4.0759132656982553</v>
      </c>
      <c r="H154" t="s">
        <v>162</v>
      </c>
    </row>
    <row r="155" spans="1:8" x14ac:dyDescent="0.25">
      <c r="A155" s="1" t="s">
        <v>584</v>
      </c>
      <c r="B155" s="2">
        <v>25.4</v>
      </c>
      <c r="C155" s="4" t="s">
        <v>122</v>
      </c>
      <c r="D155" s="4" t="s">
        <v>880</v>
      </c>
      <c r="E155" s="4" t="s">
        <v>880</v>
      </c>
      <c r="F155" s="5" t="s">
        <v>570</v>
      </c>
      <c r="G155" s="21">
        <f t="shared" si="2"/>
        <v>4.0759132656982553</v>
      </c>
    </row>
    <row r="156" spans="1:8" x14ac:dyDescent="0.25">
      <c r="A156" s="12" t="s">
        <v>156</v>
      </c>
      <c r="B156" s="8">
        <v>25.3</v>
      </c>
      <c r="C156" t="s">
        <v>219</v>
      </c>
      <c r="D156">
        <v>6</v>
      </c>
      <c r="E156">
        <v>6.27</v>
      </c>
      <c r="F156" s="6" t="s">
        <v>572</v>
      </c>
      <c r="G156" s="21">
        <f t="shared" si="2"/>
        <v>4.0598663630773961</v>
      </c>
    </row>
    <row r="157" spans="1:8" x14ac:dyDescent="0.25">
      <c r="A157" s="1" t="s">
        <v>336</v>
      </c>
      <c r="B157" s="2">
        <v>25.3</v>
      </c>
      <c r="C157" s="4" t="s">
        <v>334</v>
      </c>
      <c r="D157" s="4">
        <v>13</v>
      </c>
      <c r="E157" s="4">
        <v>13</v>
      </c>
      <c r="F157" s="5" t="s">
        <v>568</v>
      </c>
      <c r="G157" s="21">
        <f t="shared" si="2"/>
        <v>4.0598663630773961</v>
      </c>
    </row>
    <row r="158" spans="1:8" x14ac:dyDescent="0.25">
      <c r="A158" t="s">
        <v>25</v>
      </c>
      <c r="B158" s="8">
        <v>25.1</v>
      </c>
      <c r="C158" t="s">
        <v>21</v>
      </c>
      <c r="D158" t="s">
        <v>880</v>
      </c>
      <c r="E158" t="s">
        <v>880</v>
      </c>
      <c r="F158" s="6" t="s">
        <v>576</v>
      </c>
      <c r="G158" s="21">
        <f t="shared" si="2"/>
        <v>4.0277725578356778</v>
      </c>
    </row>
    <row r="159" spans="1:8" x14ac:dyDescent="0.25">
      <c r="A159" t="s">
        <v>176</v>
      </c>
      <c r="B159" s="8">
        <v>25</v>
      </c>
      <c r="C159" t="s">
        <v>21</v>
      </c>
      <c r="D159">
        <v>8</v>
      </c>
      <c r="E159">
        <v>8</v>
      </c>
      <c r="F159" s="6" t="s">
        <v>572</v>
      </c>
      <c r="G159" s="21">
        <f t="shared" si="2"/>
        <v>4.0117256552148186</v>
      </c>
    </row>
    <row r="160" spans="1:8" x14ac:dyDescent="0.25">
      <c r="A160" s="11" t="s">
        <v>596</v>
      </c>
      <c r="B160" s="8">
        <v>24.9</v>
      </c>
      <c r="C160" t="s">
        <v>18</v>
      </c>
      <c r="D160" t="s">
        <v>880</v>
      </c>
      <c r="E160" t="s">
        <v>880</v>
      </c>
      <c r="F160" s="6" t="s">
        <v>576</v>
      </c>
      <c r="G160" s="21">
        <f t="shared" si="2"/>
        <v>3.995678752593959</v>
      </c>
    </row>
    <row r="161" spans="1:8" x14ac:dyDescent="0.25">
      <c r="A161" s="12" t="s">
        <v>234</v>
      </c>
      <c r="B161" s="8">
        <v>24.7</v>
      </c>
      <c r="C161" t="s">
        <v>232</v>
      </c>
      <c r="D161">
        <v>7</v>
      </c>
      <c r="F161" s="6" t="s">
        <v>568</v>
      </c>
      <c r="G161" s="21">
        <f t="shared" si="2"/>
        <v>3.9635849473522407</v>
      </c>
      <c r="H161" t="s">
        <v>55</v>
      </c>
    </row>
    <row r="162" spans="1:8" x14ac:dyDescent="0.25">
      <c r="A162" s="1" t="s">
        <v>198</v>
      </c>
      <c r="B162" s="2">
        <v>24.5</v>
      </c>
      <c r="C162" s="4" t="s">
        <v>162</v>
      </c>
      <c r="D162" s="4" t="s">
        <v>880</v>
      </c>
      <c r="E162" s="4" t="s">
        <v>880</v>
      </c>
      <c r="F162" s="5" t="s">
        <v>572</v>
      </c>
      <c r="G162" s="21">
        <f t="shared" si="2"/>
        <v>3.9314911421105219</v>
      </c>
    </row>
    <row r="163" spans="1:8" x14ac:dyDescent="0.25">
      <c r="A163" s="4" t="s">
        <v>50</v>
      </c>
      <c r="B163" s="2">
        <v>24.2</v>
      </c>
      <c r="C163" s="4" t="s">
        <v>44</v>
      </c>
      <c r="D163" s="4" t="s">
        <v>880</v>
      </c>
      <c r="E163" s="4"/>
      <c r="F163" s="5" t="s">
        <v>576</v>
      </c>
      <c r="G163" s="21">
        <f t="shared" si="2"/>
        <v>3.8833504342479439</v>
      </c>
      <c r="H163" s="1" t="s">
        <v>608</v>
      </c>
    </row>
    <row r="164" spans="1:8" x14ac:dyDescent="0.25">
      <c r="A164" s="10" t="s">
        <v>862</v>
      </c>
      <c r="B164" s="8">
        <v>24.2</v>
      </c>
      <c r="C164" t="s">
        <v>142</v>
      </c>
      <c r="D164" s="12" t="s">
        <v>880</v>
      </c>
      <c r="E164" s="12" t="s">
        <v>880</v>
      </c>
      <c r="F164" s="6" t="s">
        <v>575</v>
      </c>
      <c r="G164" s="21">
        <f t="shared" si="2"/>
        <v>3.8833504342479439</v>
      </c>
    </row>
    <row r="165" spans="1:8" x14ac:dyDescent="0.25">
      <c r="A165" t="s">
        <v>273</v>
      </c>
      <c r="B165" s="8">
        <v>24.1</v>
      </c>
      <c r="C165" t="s">
        <v>269</v>
      </c>
      <c r="D165" t="s">
        <v>880</v>
      </c>
      <c r="E165">
        <v>5</v>
      </c>
      <c r="F165" s="6" t="s">
        <v>573</v>
      </c>
      <c r="G165" s="21">
        <f t="shared" si="2"/>
        <v>3.8673035316270852</v>
      </c>
      <c r="H165" t="s">
        <v>219</v>
      </c>
    </row>
    <row r="166" spans="1:8" x14ac:dyDescent="0.25">
      <c r="A166" s="12" t="s">
        <v>534</v>
      </c>
      <c r="B166" s="8">
        <v>24</v>
      </c>
      <c r="C166" t="s">
        <v>219</v>
      </c>
      <c r="D166" t="s">
        <v>880</v>
      </c>
      <c r="E166" t="s">
        <v>880</v>
      </c>
      <c r="F166" s="6" t="s">
        <v>572</v>
      </c>
      <c r="G166" s="21">
        <f t="shared" si="2"/>
        <v>3.8512566290062256</v>
      </c>
    </row>
    <row r="167" spans="1:8" x14ac:dyDescent="0.25">
      <c r="A167" t="s">
        <v>488</v>
      </c>
      <c r="B167" s="8">
        <v>24</v>
      </c>
      <c r="C167" t="s">
        <v>21</v>
      </c>
      <c r="D167">
        <v>5.2</v>
      </c>
      <c r="E167">
        <v>5.2</v>
      </c>
      <c r="F167" s="6" t="s">
        <v>571</v>
      </c>
      <c r="G167" s="21">
        <f t="shared" si="2"/>
        <v>3.8512566290062256</v>
      </c>
      <c r="H167" t="s">
        <v>175</v>
      </c>
    </row>
    <row r="168" spans="1:8" x14ac:dyDescent="0.25">
      <c r="A168" s="12" t="s">
        <v>169</v>
      </c>
      <c r="B168" s="8">
        <v>24</v>
      </c>
      <c r="C168" t="s">
        <v>309</v>
      </c>
      <c r="D168">
        <v>7.5</v>
      </c>
      <c r="E168">
        <v>7.5</v>
      </c>
      <c r="F168" s="6" t="s">
        <v>572</v>
      </c>
      <c r="G168" s="21">
        <f t="shared" si="2"/>
        <v>3.8512566290062256</v>
      </c>
      <c r="H168" t="s">
        <v>142</v>
      </c>
    </row>
    <row r="169" spans="1:8" x14ac:dyDescent="0.25">
      <c r="A169" s="12" t="s">
        <v>226</v>
      </c>
      <c r="B169" s="8">
        <v>23.8</v>
      </c>
      <c r="C169" t="s">
        <v>175</v>
      </c>
      <c r="D169" t="s">
        <v>881</v>
      </c>
      <c r="F169" s="6" t="s">
        <v>568</v>
      </c>
      <c r="G169" s="21">
        <f t="shared" si="2"/>
        <v>3.8191628237645072</v>
      </c>
      <c r="H169" t="s">
        <v>608</v>
      </c>
    </row>
    <row r="170" spans="1:8" x14ac:dyDescent="0.25">
      <c r="A170" s="12" t="s">
        <v>351</v>
      </c>
      <c r="B170" s="8">
        <v>23.7</v>
      </c>
      <c r="C170" t="s">
        <v>175</v>
      </c>
      <c r="D170">
        <v>3.88</v>
      </c>
      <c r="E170">
        <v>4.05</v>
      </c>
      <c r="F170" s="6" t="s">
        <v>575</v>
      </c>
      <c r="G170" s="21">
        <f t="shared" si="2"/>
        <v>3.8031159211436476</v>
      </c>
    </row>
    <row r="171" spans="1:8" x14ac:dyDescent="0.25">
      <c r="A171" s="12" t="s">
        <v>494</v>
      </c>
      <c r="B171" s="8">
        <v>23.7</v>
      </c>
      <c r="C171" t="s">
        <v>142</v>
      </c>
      <c r="D171" t="s">
        <v>881</v>
      </c>
      <c r="F171" s="6" t="s">
        <v>571</v>
      </c>
      <c r="G171" s="21">
        <f t="shared" si="2"/>
        <v>3.8031159211436476</v>
      </c>
      <c r="H171" t="s">
        <v>70</v>
      </c>
    </row>
    <row r="172" spans="1:8" x14ac:dyDescent="0.25">
      <c r="A172" s="12" t="s">
        <v>525</v>
      </c>
      <c r="B172" s="8">
        <v>23.6</v>
      </c>
      <c r="C172" t="s">
        <v>142</v>
      </c>
      <c r="D172" t="s">
        <v>880</v>
      </c>
      <c r="E172" t="s">
        <v>880</v>
      </c>
      <c r="F172" s="6" t="s">
        <v>574</v>
      </c>
      <c r="G172" s="21">
        <f t="shared" si="2"/>
        <v>3.7870690185227889</v>
      </c>
      <c r="H172" t="s">
        <v>90</v>
      </c>
    </row>
    <row r="173" spans="1:8" x14ac:dyDescent="0.25">
      <c r="A173" s="12" t="s">
        <v>322</v>
      </c>
      <c r="B173" s="8">
        <v>23.5</v>
      </c>
      <c r="C173" t="s">
        <v>319</v>
      </c>
      <c r="D173" t="s">
        <v>880</v>
      </c>
      <c r="E173" t="s">
        <v>880</v>
      </c>
      <c r="F173" s="6" t="s">
        <v>569</v>
      </c>
      <c r="G173" s="21">
        <f t="shared" si="2"/>
        <v>3.7710221159019293</v>
      </c>
    </row>
    <row r="174" spans="1:8" x14ac:dyDescent="0.25">
      <c r="A174" s="12" t="s">
        <v>185</v>
      </c>
      <c r="B174" s="8">
        <v>23.5</v>
      </c>
      <c r="C174" t="s">
        <v>334</v>
      </c>
      <c r="D174">
        <v>4.25</v>
      </c>
      <c r="E174">
        <v>4.4400000000000004</v>
      </c>
      <c r="F174" s="6" t="s">
        <v>576</v>
      </c>
      <c r="G174" s="21">
        <f t="shared" si="2"/>
        <v>3.7710221159019293</v>
      </c>
    </row>
    <row r="175" spans="1:8" x14ac:dyDescent="0.25">
      <c r="A175" s="1" t="s">
        <v>362</v>
      </c>
      <c r="B175" s="2">
        <v>23.4</v>
      </c>
      <c r="C175" s="4" t="s">
        <v>283</v>
      </c>
      <c r="D175" s="4">
        <v>3</v>
      </c>
      <c r="E175" s="4">
        <v>3</v>
      </c>
      <c r="F175" s="5" t="s">
        <v>570</v>
      </c>
      <c r="G175" s="21">
        <f t="shared" si="2"/>
        <v>3.7549752132810696</v>
      </c>
    </row>
    <row r="176" spans="1:8" x14ac:dyDescent="0.25">
      <c r="A176" s="12" t="s">
        <v>392</v>
      </c>
      <c r="B176" s="8">
        <v>23.3</v>
      </c>
      <c r="C176" t="s">
        <v>80</v>
      </c>
      <c r="D176">
        <v>4.83</v>
      </c>
      <c r="E176">
        <v>5.17</v>
      </c>
      <c r="F176" s="6" t="s">
        <v>574</v>
      </c>
      <c r="G176" s="21">
        <f t="shared" si="2"/>
        <v>3.7389283106602109</v>
      </c>
    </row>
    <row r="177" spans="1:8" x14ac:dyDescent="0.25">
      <c r="A177" s="12" t="s">
        <v>424</v>
      </c>
      <c r="B177" s="8">
        <v>23.3</v>
      </c>
      <c r="C177" t="s">
        <v>132</v>
      </c>
      <c r="D177" t="s">
        <v>881</v>
      </c>
      <c r="F177" s="6" t="s">
        <v>569</v>
      </c>
      <c r="G177" s="21">
        <f t="shared" si="2"/>
        <v>3.7389283106602109</v>
      </c>
      <c r="H177" t="s">
        <v>608</v>
      </c>
    </row>
    <row r="178" spans="1:8" x14ac:dyDescent="0.25">
      <c r="A178" s="12" t="s">
        <v>352</v>
      </c>
      <c r="B178" s="8">
        <v>23.2</v>
      </c>
      <c r="C178" t="s">
        <v>80</v>
      </c>
      <c r="D178">
        <v>2.08</v>
      </c>
      <c r="E178">
        <v>2.17</v>
      </c>
      <c r="F178" s="6" t="s">
        <v>570</v>
      </c>
      <c r="G178" s="21">
        <f t="shared" si="2"/>
        <v>3.7228814080393513</v>
      </c>
    </row>
    <row r="179" spans="1:8" x14ac:dyDescent="0.25">
      <c r="A179" s="1" t="s">
        <v>719</v>
      </c>
      <c r="B179" s="2">
        <v>23</v>
      </c>
      <c r="C179" s="4" t="s">
        <v>90</v>
      </c>
      <c r="D179" s="4" t="s">
        <v>880</v>
      </c>
      <c r="E179" s="4" t="s">
        <v>880</v>
      </c>
      <c r="F179" s="5" t="s">
        <v>571</v>
      </c>
      <c r="G179" s="21">
        <f t="shared" si="2"/>
        <v>3.690787602797633</v>
      </c>
    </row>
    <row r="180" spans="1:8" x14ac:dyDescent="0.25">
      <c r="A180" s="12" t="s">
        <v>133</v>
      </c>
      <c r="B180" s="8">
        <v>23</v>
      </c>
      <c r="C180" t="s">
        <v>269</v>
      </c>
      <c r="D180">
        <v>8.58</v>
      </c>
      <c r="F180" s="6" t="s">
        <v>572</v>
      </c>
      <c r="G180" s="21">
        <f t="shared" si="2"/>
        <v>3.690787602797633</v>
      </c>
      <c r="H180" t="s">
        <v>245</v>
      </c>
    </row>
    <row r="181" spans="1:8" x14ac:dyDescent="0.25">
      <c r="A181" s="1" t="s">
        <v>126</v>
      </c>
      <c r="B181" s="2">
        <v>23</v>
      </c>
      <c r="C181" s="4" t="s">
        <v>122</v>
      </c>
      <c r="D181" s="4">
        <v>1.79</v>
      </c>
      <c r="E181" s="4"/>
      <c r="F181" s="5" t="s">
        <v>569</v>
      </c>
      <c r="G181" s="21">
        <f t="shared" si="2"/>
        <v>3.690787602797633</v>
      </c>
      <c r="H181" t="s">
        <v>175</v>
      </c>
    </row>
    <row r="182" spans="1:8" x14ac:dyDescent="0.25">
      <c r="A182" s="12" t="s">
        <v>93</v>
      </c>
      <c r="B182" s="8">
        <v>22.9</v>
      </c>
      <c r="C182" t="s">
        <v>90</v>
      </c>
      <c r="D182">
        <v>3.33</v>
      </c>
      <c r="E182">
        <v>3.33</v>
      </c>
      <c r="F182" s="6" t="s">
        <v>568</v>
      </c>
      <c r="G182" s="21">
        <f t="shared" si="2"/>
        <v>3.6747407001767733</v>
      </c>
    </row>
    <row r="183" spans="1:8" x14ac:dyDescent="0.25">
      <c r="A183" s="11" t="s">
        <v>816</v>
      </c>
      <c r="B183" s="8">
        <v>22.9</v>
      </c>
      <c r="C183" t="s">
        <v>211</v>
      </c>
      <c r="D183" t="s">
        <v>880</v>
      </c>
      <c r="F183" s="6" t="s">
        <v>571</v>
      </c>
      <c r="G183" s="21">
        <f t="shared" si="2"/>
        <v>3.6747407001767733</v>
      </c>
      <c r="H183" t="s">
        <v>608</v>
      </c>
    </row>
    <row r="184" spans="1:8" x14ac:dyDescent="0.25">
      <c r="A184" s="10" t="s">
        <v>876</v>
      </c>
      <c r="B184" s="2">
        <v>22.9</v>
      </c>
      <c r="C184" s="4" t="s">
        <v>154</v>
      </c>
      <c r="D184" s="1" t="s">
        <v>880</v>
      </c>
      <c r="E184" s="1" t="s">
        <v>880</v>
      </c>
      <c r="F184" s="5" t="s">
        <v>572</v>
      </c>
      <c r="G184" s="21">
        <f t="shared" si="2"/>
        <v>3.6747407001767733</v>
      </c>
      <c r="H184" s="1" t="s">
        <v>625</v>
      </c>
    </row>
    <row r="185" spans="1:8" x14ac:dyDescent="0.25">
      <c r="A185" s="10" t="s">
        <v>801</v>
      </c>
      <c r="B185" s="2">
        <v>22.9</v>
      </c>
      <c r="C185" s="4" t="s">
        <v>283</v>
      </c>
      <c r="D185" s="4" t="s">
        <v>880</v>
      </c>
      <c r="E185" s="4" t="s">
        <v>880</v>
      </c>
      <c r="F185" s="5" t="s">
        <v>571</v>
      </c>
      <c r="G185" s="21">
        <f t="shared" si="2"/>
        <v>3.6747407001767733</v>
      </c>
    </row>
    <row r="186" spans="1:8" x14ac:dyDescent="0.25">
      <c r="A186" s="1" t="s">
        <v>254</v>
      </c>
      <c r="B186" s="2">
        <v>22.8</v>
      </c>
      <c r="C186" s="4" t="s">
        <v>112</v>
      </c>
      <c r="D186" s="4">
        <v>8.3699999999999992</v>
      </c>
      <c r="E186" s="4"/>
      <c r="F186" s="5" t="s">
        <v>571</v>
      </c>
      <c r="G186" s="21">
        <f t="shared" si="2"/>
        <v>3.6586937975559146</v>
      </c>
      <c r="H186" t="s">
        <v>608</v>
      </c>
    </row>
    <row r="187" spans="1:8" x14ac:dyDescent="0.25">
      <c r="A187" s="11" t="s">
        <v>824</v>
      </c>
      <c r="B187" s="8">
        <v>22.8</v>
      </c>
      <c r="C187" t="s">
        <v>162</v>
      </c>
      <c r="D187" t="s">
        <v>880</v>
      </c>
      <c r="E187" t="s">
        <v>880</v>
      </c>
      <c r="F187" s="6" t="s">
        <v>570</v>
      </c>
      <c r="G187" s="21">
        <f t="shared" si="2"/>
        <v>3.6586937975559146</v>
      </c>
    </row>
    <row r="188" spans="1:8" x14ac:dyDescent="0.25">
      <c r="A188" s="4" t="s">
        <v>45</v>
      </c>
      <c r="B188" s="2">
        <v>22.7</v>
      </c>
      <c r="C188" s="4" t="s">
        <v>283</v>
      </c>
      <c r="D188" s="4" t="s">
        <v>880</v>
      </c>
      <c r="E188" s="4" t="s">
        <v>880</v>
      </c>
      <c r="F188" s="5" t="s">
        <v>572</v>
      </c>
      <c r="G188" s="21">
        <f t="shared" si="2"/>
        <v>3.642646894935055</v>
      </c>
    </row>
    <row r="189" spans="1:8" x14ac:dyDescent="0.25">
      <c r="A189" s="1" t="s">
        <v>136</v>
      </c>
      <c r="B189" s="2">
        <v>22.7</v>
      </c>
      <c r="C189" s="4" t="s">
        <v>232</v>
      </c>
      <c r="D189" s="4">
        <v>5.83</v>
      </c>
      <c r="E189" s="4">
        <v>6.27</v>
      </c>
      <c r="F189" s="5" t="s">
        <v>568</v>
      </c>
      <c r="G189" s="21">
        <f t="shared" si="2"/>
        <v>3.642646894935055</v>
      </c>
    </row>
    <row r="190" spans="1:8" x14ac:dyDescent="0.25">
      <c r="A190" s="12" t="s">
        <v>293</v>
      </c>
      <c r="B190" s="8">
        <v>22.6</v>
      </c>
      <c r="C190" t="s">
        <v>175</v>
      </c>
      <c r="D190" t="s">
        <v>881</v>
      </c>
      <c r="F190" s="6" t="s">
        <v>570</v>
      </c>
      <c r="G190" s="21">
        <f t="shared" si="2"/>
        <v>3.6265999923141958</v>
      </c>
      <c r="H190" t="s">
        <v>608</v>
      </c>
    </row>
    <row r="191" spans="1:8" x14ac:dyDescent="0.25">
      <c r="A191" s="12" t="s">
        <v>256</v>
      </c>
      <c r="B191" s="8">
        <v>22.6</v>
      </c>
      <c r="C191" t="s">
        <v>258</v>
      </c>
      <c r="D191">
        <v>2.08</v>
      </c>
      <c r="F191" s="6" t="s">
        <v>571</v>
      </c>
      <c r="G191" s="21">
        <f t="shared" si="2"/>
        <v>3.6265999923141958</v>
      </c>
      <c r="H191" t="s">
        <v>219</v>
      </c>
    </row>
    <row r="192" spans="1:8" x14ac:dyDescent="0.25">
      <c r="A192" s="4" t="s">
        <v>29</v>
      </c>
      <c r="B192" s="2">
        <v>22.6</v>
      </c>
      <c r="C192" s="4"/>
      <c r="D192" s="1">
        <v>9.01</v>
      </c>
      <c r="E192" s="1">
        <v>1.87</v>
      </c>
      <c r="F192" s="5" t="s">
        <v>571</v>
      </c>
      <c r="G192" s="21">
        <f t="shared" si="2"/>
        <v>3.6265999923141958</v>
      </c>
    </row>
    <row r="193" spans="1:8" x14ac:dyDescent="0.25">
      <c r="A193" t="s">
        <v>30</v>
      </c>
      <c r="B193" s="8">
        <v>22.5</v>
      </c>
      <c r="C193" t="s">
        <v>31</v>
      </c>
      <c r="D193">
        <v>12.7</v>
      </c>
      <c r="E193">
        <v>13.9</v>
      </c>
      <c r="F193" s="6" t="s">
        <v>576</v>
      </c>
      <c r="G193" s="21">
        <f t="shared" ref="G193:G256" si="3">B193/I$4</f>
        <v>3.6105530896933367</v>
      </c>
    </row>
    <row r="194" spans="1:8" x14ac:dyDescent="0.25">
      <c r="A194" t="s">
        <v>480</v>
      </c>
      <c r="B194" s="8">
        <v>22.5</v>
      </c>
      <c r="C194" t="s">
        <v>18</v>
      </c>
      <c r="D194" t="s">
        <v>880</v>
      </c>
      <c r="F194" s="6" t="s">
        <v>571</v>
      </c>
      <c r="G194" s="21">
        <f t="shared" si="3"/>
        <v>3.6105530896933367</v>
      </c>
      <c r="H194" t="s">
        <v>625</v>
      </c>
    </row>
    <row r="195" spans="1:8" x14ac:dyDescent="0.25">
      <c r="A195" s="12" t="s">
        <v>312</v>
      </c>
      <c r="B195" s="8">
        <v>22.5</v>
      </c>
      <c r="C195" t="s">
        <v>309</v>
      </c>
      <c r="D195">
        <v>11.77</v>
      </c>
      <c r="E195">
        <v>12.24</v>
      </c>
      <c r="F195" s="6" t="s">
        <v>569</v>
      </c>
      <c r="G195" s="21">
        <f t="shared" si="3"/>
        <v>3.6105530896933367</v>
      </c>
      <c r="H195" t="s">
        <v>19</v>
      </c>
    </row>
    <row r="196" spans="1:8" x14ac:dyDescent="0.25">
      <c r="A196" s="12" t="s">
        <v>524</v>
      </c>
      <c r="B196" s="8">
        <v>22.5</v>
      </c>
      <c r="C196" t="s">
        <v>132</v>
      </c>
      <c r="D196" t="s">
        <v>880</v>
      </c>
      <c r="E196" t="s">
        <v>880</v>
      </c>
      <c r="F196" s="6" t="s">
        <v>572</v>
      </c>
      <c r="G196" s="21">
        <f t="shared" si="3"/>
        <v>3.6105530896933367</v>
      </c>
    </row>
    <row r="197" spans="1:8" x14ac:dyDescent="0.25">
      <c r="A197" s="12" t="s">
        <v>335</v>
      </c>
      <c r="B197" s="8">
        <v>22.5</v>
      </c>
      <c r="C197" t="s">
        <v>122</v>
      </c>
      <c r="D197">
        <v>5</v>
      </c>
      <c r="E197">
        <v>4.78</v>
      </c>
      <c r="F197" s="6" t="s">
        <v>568</v>
      </c>
      <c r="G197" s="21">
        <f t="shared" si="3"/>
        <v>3.6105530896933367</v>
      </c>
    </row>
    <row r="198" spans="1:8" x14ac:dyDescent="0.25">
      <c r="A198" s="12" t="s">
        <v>3</v>
      </c>
      <c r="B198" s="8">
        <v>22.4</v>
      </c>
      <c r="C198" t="s">
        <v>55</v>
      </c>
      <c r="D198">
        <v>3.28</v>
      </c>
      <c r="E198">
        <v>3.43</v>
      </c>
      <c r="F198" s="6" t="s">
        <v>721</v>
      </c>
      <c r="G198" s="21">
        <f t="shared" si="3"/>
        <v>3.594506187072477</v>
      </c>
    </row>
    <row r="199" spans="1:8" x14ac:dyDescent="0.25">
      <c r="A199" s="12" t="s">
        <v>67</v>
      </c>
      <c r="B199" s="8">
        <v>22.4</v>
      </c>
      <c r="C199" t="s">
        <v>175</v>
      </c>
      <c r="D199">
        <v>12.91</v>
      </c>
      <c r="F199" s="6" t="s">
        <v>570</v>
      </c>
      <c r="G199" s="21">
        <f t="shared" si="3"/>
        <v>3.594506187072477</v>
      </c>
      <c r="H199" t="s">
        <v>132</v>
      </c>
    </row>
    <row r="200" spans="1:8" x14ac:dyDescent="0.25">
      <c r="A200" s="12" t="s">
        <v>357</v>
      </c>
      <c r="B200" s="8">
        <v>22.4</v>
      </c>
      <c r="C200" t="s">
        <v>319</v>
      </c>
      <c r="D200" t="s">
        <v>881</v>
      </c>
      <c r="F200" s="6" t="s">
        <v>570</v>
      </c>
      <c r="G200" s="21">
        <f t="shared" si="3"/>
        <v>3.594506187072477</v>
      </c>
      <c r="H200" t="s">
        <v>608</v>
      </c>
    </row>
    <row r="201" spans="1:8" x14ac:dyDescent="0.25">
      <c r="A201" t="s">
        <v>264</v>
      </c>
      <c r="B201" s="8">
        <v>22.4</v>
      </c>
      <c r="C201" t="s">
        <v>258</v>
      </c>
      <c r="D201" t="s">
        <v>880</v>
      </c>
      <c r="F201" s="6" t="s">
        <v>570</v>
      </c>
      <c r="G201" s="21">
        <f t="shared" si="3"/>
        <v>3.594506187072477</v>
      </c>
      <c r="H201" t="s">
        <v>232</v>
      </c>
    </row>
    <row r="202" spans="1:8" x14ac:dyDescent="0.25">
      <c r="A202" s="12" t="s">
        <v>53</v>
      </c>
      <c r="B202" s="8">
        <v>22.2</v>
      </c>
      <c r="C202" t="s">
        <v>295</v>
      </c>
      <c r="D202">
        <v>12</v>
      </c>
      <c r="F202" s="6" t="s">
        <v>568</v>
      </c>
      <c r="G202" s="21">
        <f t="shared" si="3"/>
        <v>3.5624123818307587</v>
      </c>
      <c r="H202" t="s">
        <v>608</v>
      </c>
    </row>
    <row r="203" spans="1:8" x14ac:dyDescent="0.25">
      <c r="A203" s="12" t="s">
        <v>111</v>
      </c>
      <c r="B203" s="8">
        <v>22.2</v>
      </c>
      <c r="C203" t="s">
        <v>232</v>
      </c>
      <c r="D203">
        <v>6.4</v>
      </c>
      <c r="E203">
        <v>6.6</v>
      </c>
      <c r="F203" s="6" t="s">
        <v>575</v>
      </c>
      <c r="G203" s="21">
        <f t="shared" si="3"/>
        <v>3.5624123818307587</v>
      </c>
      <c r="H203" t="s">
        <v>21</v>
      </c>
    </row>
    <row r="204" spans="1:8" x14ac:dyDescent="0.25">
      <c r="A204" s="12" t="s">
        <v>330</v>
      </c>
      <c r="B204" s="8">
        <v>22.1</v>
      </c>
      <c r="C204" t="s">
        <v>319</v>
      </c>
      <c r="D204">
        <v>12.97</v>
      </c>
      <c r="E204">
        <v>12</v>
      </c>
      <c r="F204" s="6" t="s">
        <v>571</v>
      </c>
      <c r="G204" s="21">
        <f t="shared" si="3"/>
        <v>3.5463654792098995</v>
      </c>
    </row>
    <row r="205" spans="1:8" x14ac:dyDescent="0.25">
      <c r="A205" s="12" t="s">
        <v>327</v>
      </c>
      <c r="B205" s="8">
        <v>22.1</v>
      </c>
      <c r="C205" t="s">
        <v>132</v>
      </c>
      <c r="D205">
        <v>6.5</v>
      </c>
      <c r="E205">
        <v>6.5</v>
      </c>
      <c r="F205" s="6" t="s">
        <v>568</v>
      </c>
      <c r="G205" s="21">
        <f t="shared" si="3"/>
        <v>3.5463654792098995</v>
      </c>
      <c r="H205" t="s">
        <v>18</v>
      </c>
    </row>
    <row r="206" spans="1:8" x14ac:dyDescent="0.25">
      <c r="A206" s="12" t="s">
        <v>478</v>
      </c>
      <c r="B206" s="8">
        <v>22</v>
      </c>
      <c r="C206" t="s">
        <v>197</v>
      </c>
      <c r="D206">
        <v>5.38</v>
      </c>
      <c r="E206">
        <v>5.61</v>
      </c>
      <c r="F206" s="6" t="s">
        <v>576</v>
      </c>
      <c r="G206" s="21">
        <f t="shared" si="3"/>
        <v>3.5303185765890404</v>
      </c>
    </row>
    <row r="207" spans="1:8" x14ac:dyDescent="0.25">
      <c r="A207" s="12" t="s">
        <v>107</v>
      </c>
      <c r="B207" s="8">
        <v>22</v>
      </c>
      <c r="C207" t="s">
        <v>97</v>
      </c>
      <c r="D207">
        <v>4</v>
      </c>
      <c r="E207">
        <v>4.3</v>
      </c>
      <c r="F207" s="6" t="s">
        <v>575</v>
      </c>
      <c r="G207" s="21">
        <f t="shared" si="3"/>
        <v>3.5303185765890404</v>
      </c>
    </row>
    <row r="208" spans="1:8" x14ac:dyDescent="0.25">
      <c r="A208" s="1" t="s">
        <v>866</v>
      </c>
      <c r="B208" s="8">
        <v>21.9</v>
      </c>
      <c r="C208" t="s">
        <v>319</v>
      </c>
      <c r="D208" s="1" t="s">
        <v>880</v>
      </c>
      <c r="E208" s="12" t="s">
        <v>880</v>
      </c>
      <c r="F208" s="6" t="s">
        <v>568</v>
      </c>
      <c r="G208" s="21">
        <f t="shared" si="3"/>
        <v>3.5142716739681807</v>
      </c>
    </row>
    <row r="209" spans="1:8" x14ac:dyDescent="0.25">
      <c r="A209" s="1" t="s">
        <v>212</v>
      </c>
      <c r="B209" s="2">
        <v>21.8</v>
      </c>
      <c r="C209" s="4" t="s">
        <v>211</v>
      </c>
      <c r="D209" s="4">
        <v>15.93</v>
      </c>
      <c r="E209" s="4">
        <v>17.12</v>
      </c>
      <c r="F209" s="5" t="s">
        <v>569</v>
      </c>
      <c r="G209" s="21">
        <f t="shared" si="3"/>
        <v>3.4982247713473216</v>
      </c>
    </row>
    <row r="210" spans="1:8" x14ac:dyDescent="0.25">
      <c r="A210" s="4" t="s">
        <v>540</v>
      </c>
      <c r="B210" s="2">
        <v>21.8</v>
      </c>
      <c r="C210" s="4" t="s">
        <v>283</v>
      </c>
      <c r="D210" s="4" t="s">
        <v>880</v>
      </c>
      <c r="E210" s="4" t="s">
        <v>880</v>
      </c>
      <c r="F210" s="5" t="s">
        <v>576</v>
      </c>
      <c r="G210" s="21">
        <f t="shared" si="3"/>
        <v>3.4982247713473216</v>
      </c>
    </row>
    <row r="211" spans="1:8" x14ac:dyDescent="0.25">
      <c r="A211" s="13" t="s">
        <v>557</v>
      </c>
      <c r="B211" s="13">
        <v>21.8</v>
      </c>
      <c r="C211" s="13"/>
      <c r="D211" s="13" t="s">
        <v>880</v>
      </c>
      <c r="E211" s="13"/>
      <c r="F211" s="13" t="s">
        <v>570</v>
      </c>
      <c r="G211" s="29">
        <f t="shared" si="3"/>
        <v>3.4982247713473216</v>
      </c>
      <c r="H211" s="13" t="s">
        <v>622</v>
      </c>
    </row>
    <row r="212" spans="1:8" x14ac:dyDescent="0.25">
      <c r="A212" s="12" t="s">
        <v>510</v>
      </c>
      <c r="B212" s="8">
        <v>21.7</v>
      </c>
      <c r="C212" t="s">
        <v>19</v>
      </c>
      <c r="D212" t="s">
        <v>880</v>
      </c>
      <c r="E212" t="s">
        <v>880</v>
      </c>
      <c r="F212" s="6" t="s">
        <v>568</v>
      </c>
      <c r="G212" s="21">
        <f t="shared" si="3"/>
        <v>3.4821778687264624</v>
      </c>
    </row>
    <row r="213" spans="1:8" x14ac:dyDescent="0.25">
      <c r="A213" s="11" t="s">
        <v>817</v>
      </c>
      <c r="B213" s="8">
        <v>21.7</v>
      </c>
      <c r="C213" t="s">
        <v>197</v>
      </c>
      <c r="D213" t="s">
        <v>880</v>
      </c>
      <c r="E213" t="s">
        <v>880</v>
      </c>
      <c r="F213" s="6" t="s">
        <v>571</v>
      </c>
      <c r="G213" s="21">
        <f t="shared" si="3"/>
        <v>3.4821778687264624</v>
      </c>
    </row>
    <row r="214" spans="1:8" x14ac:dyDescent="0.25">
      <c r="A214" s="12" t="s">
        <v>393</v>
      </c>
      <c r="B214" s="8">
        <v>21.7</v>
      </c>
      <c r="C214" t="s">
        <v>154</v>
      </c>
      <c r="D214" t="s">
        <v>881</v>
      </c>
      <c r="F214" s="6" t="s">
        <v>572</v>
      </c>
      <c r="G214" s="21">
        <f t="shared" si="3"/>
        <v>3.4821778687264624</v>
      </c>
      <c r="H214" t="s">
        <v>183</v>
      </c>
    </row>
    <row r="215" spans="1:8" x14ac:dyDescent="0.25">
      <c r="A215" s="11" t="s">
        <v>849</v>
      </c>
      <c r="B215" s="8">
        <v>21.7</v>
      </c>
      <c r="C215" t="s">
        <v>80</v>
      </c>
      <c r="D215">
        <v>0.73</v>
      </c>
      <c r="E215" t="s">
        <v>880</v>
      </c>
      <c r="F215" s="6" t="s">
        <v>568</v>
      </c>
      <c r="G215" s="21">
        <f t="shared" si="3"/>
        <v>3.4821778687264624</v>
      </c>
    </row>
    <row r="216" spans="1:8" x14ac:dyDescent="0.25">
      <c r="A216" t="s">
        <v>274</v>
      </c>
      <c r="B216" s="8">
        <v>21.7</v>
      </c>
      <c r="C216" t="s">
        <v>269</v>
      </c>
      <c r="D216">
        <v>5.7</v>
      </c>
      <c r="E216">
        <v>5.5</v>
      </c>
      <c r="F216" s="6" t="s">
        <v>574</v>
      </c>
      <c r="G216" s="21">
        <f t="shared" si="3"/>
        <v>3.4821778687264624</v>
      </c>
    </row>
    <row r="217" spans="1:8" x14ac:dyDescent="0.25">
      <c r="A217" s="4" t="s">
        <v>394</v>
      </c>
      <c r="B217" s="2">
        <v>21.7</v>
      </c>
      <c r="C217" s="4" t="s">
        <v>258</v>
      </c>
      <c r="D217" s="4">
        <v>2.87</v>
      </c>
      <c r="E217" s="4"/>
      <c r="F217" s="5" t="s">
        <v>569</v>
      </c>
      <c r="G217" s="21">
        <f t="shared" si="3"/>
        <v>3.4821778687264624</v>
      </c>
      <c r="H217" t="s">
        <v>132</v>
      </c>
    </row>
    <row r="218" spans="1:8" x14ac:dyDescent="0.25">
      <c r="A218" s="12" t="s">
        <v>178</v>
      </c>
      <c r="B218" s="8">
        <v>21.6</v>
      </c>
      <c r="C218" t="s">
        <v>55</v>
      </c>
      <c r="D218" t="s">
        <v>880</v>
      </c>
      <c r="F218" s="6" t="s">
        <v>569</v>
      </c>
      <c r="G218" s="21">
        <f t="shared" si="3"/>
        <v>3.4661309661056032</v>
      </c>
      <c r="H218" t="s">
        <v>608</v>
      </c>
    </row>
    <row r="219" spans="1:8" x14ac:dyDescent="0.25">
      <c r="A219" s="12" t="s">
        <v>64</v>
      </c>
      <c r="B219" s="8">
        <v>21.6</v>
      </c>
      <c r="C219" t="s">
        <v>80</v>
      </c>
      <c r="D219">
        <v>5.45</v>
      </c>
      <c r="E219">
        <v>5.68</v>
      </c>
      <c r="F219" s="6" t="s">
        <v>572</v>
      </c>
      <c r="G219" s="21">
        <f t="shared" si="3"/>
        <v>3.4661309661056032</v>
      </c>
    </row>
    <row r="220" spans="1:8" x14ac:dyDescent="0.25">
      <c r="A220" s="12" t="s">
        <v>592</v>
      </c>
      <c r="B220" s="8">
        <v>21.6</v>
      </c>
      <c r="C220" t="s">
        <v>18</v>
      </c>
      <c r="D220" t="s">
        <v>880</v>
      </c>
      <c r="E220" t="s">
        <v>880</v>
      </c>
      <c r="F220" s="6" t="s">
        <v>570</v>
      </c>
      <c r="G220" s="21">
        <f t="shared" si="3"/>
        <v>3.4661309661056032</v>
      </c>
    </row>
    <row r="221" spans="1:8" x14ac:dyDescent="0.25">
      <c r="A221" s="1" t="s">
        <v>91</v>
      </c>
      <c r="B221" s="2">
        <v>21.5</v>
      </c>
      <c r="C221" s="4" t="s">
        <v>90</v>
      </c>
      <c r="D221" s="4" t="s">
        <v>880</v>
      </c>
      <c r="E221" s="4"/>
      <c r="F221" s="5" t="s">
        <v>572</v>
      </c>
      <c r="G221" s="21">
        <f t="shared" si="3"/>
        <v>3.4500840634847436</v>
      </c>
      <c r="H221" s="1" t="s">
        <v>175</v>
      </c>
    </row>
    <row r="222" spans="1:8" x14ac:dyDescent="0.25">
      <c r="A222" s="1" t="s">
        <v>242</v>
      </c>
      <c r="B222" s="2">
        <v>21.5</v>
      </c>
      <c r="C222" s="4" t="s">
        <v>245</v>
      </c>
      <c r="D222" s="4" t="s">
        <v>880</v>
      </c>
      <c r="E222" s="4"/>
      <c r="F222" s="5" t="s">
        <v>570</v>
      </c>
      <c r="G222" s="21">
        <f t="shared" si="3"/>
        <v>3.4500840634847436</v>
      </c>
      <c r="H222" s="1" t="s">
        <v>608</v>
      </c>
    </row>
    <row r="223" spans="1:8" x14ac:dyDescent="0.25">
      <c r="A223" s="12" t="s">
        <v>416</v>
      </c>
      <c r="B223" s="8">
        <v>21.4</v>
      </c>
      <c r="C223" t="s">
        <v>70</v>
      </c>
      <c r="D223">
        <v>3.4</v>
      </c>
      <c r="E223">
        <v>3.54</v>
      </c>
      <c r="F223" s="6" t="s">
        <v>569</v>
      </c>
      <c r="G223" s="21">
        <f t="shared" si="3"/>
        <v>3.4340371608638844</v>
      </c>
      <c r="H223" t="s">
        <v>80</v>
      </c>
    </row>
    <row r="224" spans="1:8" x14ac:dyDescent="0.25">
      <c r="A224" s="12" t="s">
        <v>486</v>
      </c>
      <c r="B224" s="8">
        <v>21.4</v>
      </c>
      <c r="C224" t="s">
        <v>97</v>
      </c>
      <c r="D224">
        <v>5.38</v>
      </c>
      <c r="E224">
        <v>5</v>
      </c>
      <c r="F224" s="6" t="s">
        <v>571</v>
      </c>
      <c r="G224" s="21">
        <f t="shared" si="3"/>
        <v>3.4340371608638844</v>
      </c>
    </row>
    <row r="225" spans="1:8" x14ac:dyDescent="0.25">
      <c r="A225" s="10" t="s">
        <v>800</v>
      </c>
      <c r="B225" s="2">
        <v>21.4</v>
      </c>
      <c r="C225" s="4" t="s">
        <v>295</v>
      </c>
      <c r="D225" s="4" t="s">
        <v>880</v>
      </c>
      <c r="E225" s="4" t="s">
        <v>880</v>
      </c>
      <c r="F225" s="5" t="s">
        <v>575</v>
      </c>
      <c r="G225" s="21">
        <f t="shared" si="3"/>
        <v>3.4340371608638844</v>
      </c>
    </row>
    <row r="226" spans="1:8" x14ac:dyDescent="0.25">
      <c r="A226" t="s">
        <v>257</v>
      </c>
      <c r="B226" s="8">
        <v>21.4</v>
      </c>
      <c r="C226" t="s">
        <v>258</v>
      </c>
      <c r="D226">
        <v>8</v>
      </c>
      <c r="E226">
        <v>7.5</v>
      </c>
      <c r="F226" s="6" t="s">
        <v>576</v>
      </c>
      <c r="G226" s="21">
        <f t="shared" si="3"/>
        <v>3.4340371608638844</v>
      </c>
    </row>
    <row r="227" spans="1:8" x14ac:dyDescent="0.25">
      <c r="A227" s="4" t="s">
        <v>289</v>
      </c>
      <c r="B227" s="2">
        <v>21.3</v>
      </c>
      <c r="C227" s="4" t="s">
        <v>283</v>
      </c>
      <c r="D227" s="4" t="s">
        <v>880</v>
      </c>
      <c r="E227" s="4" t="s">
        <v>880</v>
      </c>
      <c r="F227" s="5" t="s">
        <v>572</v>
      </c>
      <c r="G227" s="21">
        <f t="shared" si="3"/>
        <v>3.4179902582430253</v>
      </c>
      <c r="H227" s="1" t="s">
        <v>19</v>
      </c>
    </row>
    <row r="228" spans="1:8" x14ac:dyDescent="0.25">
      <c r="A228" s="12" t="s">
        <v>353</v>
      </c>
      <c r="B228" s="8">
        <v>21.2</v>
      </c>
      <c r="C228" t="s">
        <v>295</v>
      </c>
      <c r="D228">
        <v>3.25</v>
      </c>
      <c r="F228" s="6" t="s">
        <v>572</v>
      </c>
      <c r="G228" s="21">
        <f t="shared" si="3"/>
        <v>3.4019433556221661</v>
      </c>
      <c r="H228" t="s">
        <v>334</v>
      </c>
    </row>
    <row r="229" spans="1:8" x14ac:dyDescent="0.25">
      <c r="A229" s="12" t="s">
        <v>304</v>
      </c>
      <c r="B229" s="8">
        <v>21.2</v>
      </c>
      <c r="C229" t="s">
        <v>132</v>
      </c>
      <c r="D229" t="s">
        <v>880</v>
      </c>
      <c r="F229" s="6" t="s">
        <v>573</v>
      </c>
      <c r="G229" s="21">
        <f t="shared" si="3"/>
        <v>3.4019433556221661</v>
      </c>
      <c r="H229" t="s">
        <v>142</v>
      </c>
    </row>
    <row r="230" spans="1:8" x14ac:dyDescent="0.25">
      <c r="A230" s="11" t="s">
        <v>833</v>
      </c>
      <c r="B230" s="8">
        <v>21.1</v>
      </c>
      <c r="C230" t="s">
        <v>122</v>
      </c>
      <c r="D230" t="s">
        <v>880</v>
      </c>
      <c r="E230" t="s">
        <v>880</v>
      </c>
      <c r="F230" s="6" t="s">
        <v>574</v>
      </c>
      <c r="G230" s="21">
        <f t="shared" si="3"/>
        <v>3.3858964530013069</v>
      </c>
    </row>
    <row r="231" spans="1:8" x14ac:dyDescent="0.25">
      <c r="A231" s="12" t="s">
        <v>222</v>
      </c>
      <c r="B231" s="8">
        <v>21</v>
      </c>
      <c r="C231" t="s">
        <v>55</v>
      </c>
      <c r="D231">
        <v>4.5</v>
      </c>
      <c r="F231" s="6" t="s">
        <v>568</v>
      </c>
      <c r="G231" s="21">
        <f t="shared" si="3"/>
        <v>3.3698495503804473</v>
      </c>
      <c r="H231" t="s">
        <v>608</v>
      </c>
    </row>
    <row r="232" spans="1:8" x14ac:dyDescent="0.25">
      <c r="A232" t="s">
        <v>419</v>
      </c>
      <c r="B232" s="8">
        <v>21</v>
      </c>
      <c r="C232" t="s">
        <v>31</v>
      </c>
      <c r="D232">
        <v>3.33</v>
      </c>
      <c r="F232" s="6" t="s">
        <v>569</v>
      </c>
      <c r="G232" s="21">
        <f t="shared" si="3"/>
        <v>3.3698495503804473</v>
      </c>
      <c r="H232" t="s">
        <v>608</v>
      </c>
    </row>
    <row r="233" spans="1:8" x14ac:dyDescent="0.25">
      <c r="A233" s="12" t="s">
        <v>396</v>
      </c>
      <c r="B233" s="8">
        <v>21</v>
      </c>
      <c r="C233" t="s">
        <v>154</v>
      </c>
      <c r="D233" t="s">
        <v>881</v>
      </c>
      <c r="F233" s="6" t="s">
        <v>569</v>
      </c>
      <c r="G233" s="21">
        <f t="shared" si="3"/>
        <v>3.3698495503804473</v>
      </c>
      <c r="H233" t="s">
        <v>70</v>
      </c>
    </row>
    <row r="234" spans="1:8" x14ac:dyDescent="0.25">
      <c r="A234" s="12" t="s">
        <v>252</v>
      </c>
      <c r="B234" s="8">
        <v>21</v>
      </c>
      <c r="C234" t="s">
        <v>18</v>
      </c>
      <c r="D234" s="12" t="s">
        <v>880</v>
      </c>
      <c r="F234" s="6" t="s">
        <v>568</v>
      </c>
      <c r="G234" s="21">
        <f t="shared" si="3"/>
        <v>3.3698495503804473</v>
      </c>
      <c r="H234" t="s">
        <v>183</v>
      </c>
    </row>
    <row r="235" spans="1:8" x14ac:dyDescent="0.25">
      <c r="A235" s="1" t="s">
        <v>239</v>
      </c>
      <c r="B235" s="2">
        <v>21</v>
      </c>
      <c r="C235" s="4" t="s">
        <v>232</v>
      </c>
      <c r="D235" s="4" t="s">
        <v>880</v>
      </c>
      <c r="E235" s="4" t="s">
        <v>880</v>
      </c>
      <c r="F235" s="5" t="s">
        <v>574</v>
      </c>
      <c r="G235" s="21">
        <f t="shared" si="3"/>
        <v>3.3698495503804473</v>
      </c>
    </row>
    <row r="236" spans="1:8" x14ac:dyDescent="0.25">
      <c r="A236" s="11" t="s">
        <v>808</v>
      </c>
      <c r="B236" s="8">
        <v>20.8</v>
      </c>
      <c r="C236" s="1" t="s">
        <v>154</v>
      </c>
      <c r="D236" s="12" t="s">
        <v>880</v>
      </c>
      <c r="E236" s="12" t="s">
        <v>880</v>
      </c>
      <c r="F236" s="6" t="s">
        <v>576</v>
      </c>
      <c r="G236" s="21">
        <f t="shared" si="3"/>
        <v>3.337755745138729</v>
      </c>
    </row>
    <row r="237" spans="1:8" x14ac:dyDescent="0.25">
      <c r="A237" s="15" t="s">
        <v>2</v>
      </c>
      <c r="B237" s="15">
        <v>20.8</v>
      </c>
      <c r="C237" s="15" t="s">
        <v>18</v>
      </c>
      <c r="D237" s="15">
        <v>6.6</v>
      </c>
      <c r="E237" s="15"/>
      <c r="F237" s="15" t="s">
        <v>572</v>
      </c>
      <c r="G237" s="29">
        <f t="shared" si="3"/>
        <v>3.337755745138729</v>
      </c>
      <c r="H237" s="13" t="s">
        <v>621</v>
      </c>
    </row>
    <row r="238" spans="1:8" x14ac:dyDescent="0.25">
      <c r="A238" s="10" t="s">
        <v>848</v>
      </c>
      <c r="B238" s="2">
        <v>20.8</v>
      </c>
      <c r="C238" s="4"/>
      <c r="D238" s="1" t="s">
        <v>880</v>
      </c>
      <c r="E238" s="4"/>
      <c r="F238" s="5" t="s">
        <v>571</v>
      </c>
      <c r="G238" s="21">
        <f t="shared" si="3"/>
        <v>3.337755745138729</v>
      </c>
    </row>
    <row r="239" spans="1:8" x14ac:dyDescent="0.25">
      <c r="A239" s="12" t="s">
        <v>160</v>
      </c>
      <c r="B239" s="8">
        <v>20.7</v>
      </c>
      <c r="C239" t="s">
        <v>162</v>
      </c>
      <c r="D239" t="s">
        <v>880</v>
      </c>
      <c r="F239" s="6" t="s">
        <v>568</v>
      </c>
      <c r="G239" s="21">
        <f t="shared" si="3"/>
        <v>3.3217088425178694</v>
      </c>
      <c r="H239" t="s">
        <v>142</v>
      </c>
    </row>
    <row r="240" spans="1:8" x14ac:dyDescent="0.25">
      <c r="A240" s="12" t="s">
        <v>308</v>
      </c>
      <c r="B240" s="8">
        <v>20.7</v>
      </c>
      <c r="C240" t="s">
        <v>309</v>
      </c>
      <c r="D240" t="s">
        <v>880</v>
      </c>
      <c r="E240" t="s">
        <v>880</v>
      </c>
      <c r="F240" s="6" t="s">
        <v>576</v>
      </c>
      <c r="G240" s="21">
        <f t="shared" si="3"/>
        <v>3.3217088425178694</v>
      </c>
    </row>
    <row r="241" spans="1:8" x14ac:dyDescent="0.25">
      <c r="A241" s="11" t="s">
        <v>820</v>
      </c>
      <c r="B241" s="8">
        <v>20.6</v>
      </c>
      <c r="C241" t="s">
        <v>183</v>
      </c>
      <c r="D241">
        <v>3.28</v>
      </c>
      <c r="E241">
        <v>3.43</v>
      </c>
      <c r="F241" s="6" t="s">
        <v>574</v>
      </c>
      <c r="G241" s="21">
        <f t="shared" si="3"/>
        <v>3.3056619398970106</v>
      </c>
    </row>
    <row r="242" spans="1:8" x14ac:dyDescent="0.25">
      <c r="A242" s="1" t="s">
        <v>331</v>
      </c>
      <c r="B242" s="2">
        <v>20.6</v>
      </c>
      <c r="C242" s="4" t="s">
        <v>319</v>
      </c>
      <c r="D242" s="4" t="s">
        <v>880</v>
      </c>
      <c r="E242" s="4" t="s">
        <v>880</v>
      </c>
      <c r="F242" s="5" t="s">
        <v>571</v>
      </c>
      <c r="G242" s="21">
        <f t="shared" si="3"/>
        <v>3.3056619398970106</v>
      </c>
    </row>
    <row r="243" spans="1:8" x14ac:dyDescent="0.25">
      <c r="A243" s="1" t="s">
        <v>368</v>
      </c>
      <c r="B243" s="2">
        <v>20.6</v>
      </c>
      <c r="C243" s="4" t="s">
        <v>211</v>
      </c>
      <c r="D243" s="4" t="s">
        <v>880</v>
      </c>
      <c r="E243" s="4"/>
      <c r="F243" s="5" t="s">
        <v>575</v>
      </c>
      <c r="G243" s="21">
        <f t="shared" si="3"/>
        <v>3.3056619398970106</v>
      </c>
      <c r="H243" s="1" t="s">
        <v>183</v>
      </c>
    </row>
    <row r="244" spans="1:8" x14ac:dyDescent="0.25">
      <c r="A244" t="s">
        <v>882</v>
      </c>
      <c r="B244" s="8">
        <v>20.5</v>
      </c>
      <c r="C244" t="s">
        <v>18</v>
      </c>
      <c r="D244">
        <v>4.38</v>
      </c>
      <c r="F244" s="6" t="s">
        <v>573</v>
      </c>
      <c r="G244" s="21">
        <f t="shared" si="3"/>
        <v>3.289615037276151</v>
      </c>
      <c r="H244" t="s">
        <v>70</v>
      </c>
    </row>
    <row r="245" spans="1:8" x14ac:dyDescent="0.25">
      <c r="A245" s="12" t="s">
        <v>172</v>
      </c>
      <c r="B245" s="8">
        <v>20.399999999999999</v>
      </c>
      <c r="C245" t="s">
        <v>197</v>
      </c>
      <c r="D245">
        <v>2.73</v>
      </c>
      <c r="E245">
        <v>2.85</v>
      </c>
      <c r="F245" s="6" t="s">
        <v>570</v>
      </c>
      <c r="G245" s="21">
        <f t="shared" si="3"/>
        <v>3.2735681346552914</v>
      </c>
      <c r="H245" t="s">
        <v>608</v>
      </c>
    </row>
    <row r="246" spans="1:8" x14ac:dyDescent="0.25">
      <c r="A246" s="12" t="s">
        <v>311</v>
      </c>
      <c r="B246" s="8">
        <v>20.399999999999999</v>
      </c>
      <c r="C246" t="s">
        <v>197</v>
      </c>
      <c r="D246" t="s">
        <v>880</v>
      </c>
      <c r="F246" s="6" t="s">
        <v>574</v>
      </c>
      <c r="G246" s="21">
        <f t="shared" si="3"/>
        <v>3.2735681346552914</v>
      </c>
      <c r="H246" t="s">
        <v>608</v>
      </c>
    </row>
    <row r="247" spans="1:8" x14ac:dyDescent="0.25">
      <c r="A247" s="1" t="s">
        <v>346</v>
      </c>
      <c r="B247" s="2">
        <v>20.399999999999999</v>
      </c>
      <c r="C247" s="4" t="s">
        <v>142</v>
      </c>
      <c r="D247" s="4">
        <v>7.1</v>
      </c>
      <c r="E247" s="4">
        <v>7.4</v>
      </c>
      <c r="F247" s="5" t="s">
        <v>570</v>
      </c>
      <c r="G247" s="21">
        <f t="shared" si="3"/>
        <v>3.2735681346552914</v>
      </c>
    </row>
    <row r="248" spans="1:8" x14ac:dyDescent="0.25">
      <c r="A248" s="4" t="s">
        <v>359</v>
      </c>
      <c r="B248" s="2">
        <v>20.399999999999999</v>
      </c>
      <c r="C248" s="4"/>
      <c r="D248" s="1" t="s">
        <v>881</v>
      </c>
      <c r="E248" s="4"/>
      <c r="F248" s="5" t="s">
        <v>570</v>
      </c>
      <c r="G248" s="21">
        <f t="shared" si="3"/>
        <v>3.2735681346552914</v>
      </c>
    </row>
    <row r="249" spans="1:8" x14ac:dyDescent="0.25">
      <c r="A249" s="12" t="s">
        <v>556</v>
      </c>
      <c r="B249" s="8">
        <v>20.3</v>
      </c>
      <c r="C249" t="s">
        <v>112</v>
      </c>
      <c r="D249" t="s">
        <v>880</v>
      </c>
      <c r="F249" s="6" t="s">
        <v>571</v>
      </c>
      <c r="G249" s="21">
        <f t="shared" si="3"/>
        <v>3.2575212320344327</v>
      </c>
      <c r="H249" t="s">
        <v>122</v>
      </c>
    </row>
    <row r="250" spans="1:8" x14ac:dyDescent="0.25">
      <c r="A250" s="13" t="s">
        <v>537</v>
      </c>
      <c r="B250" s="13">
        <v>20.100000000000001</v>
      </c>
      <c r="C250" s="13" t="s">
        <v>55</v>
      </c>
      <c r="D250" s="13">
        <v>1.75</v>
      </c>
      <c r="E250" s="13"/>
      <c r="F250" s="13" t="s">
        <v>569</v>
      </c>
      <c r="G250" s="29">
        <f t="shared" si="3"/>
        <v>3.2254274267927143</v>
      </c>
      <c r="H250" s="13" t="s">
        <v>640</v>
      </c>
    </row>
    <row r="251" spans="1:8" x14ac:dyDescent="0.25">
      <c r="A251" s="12" t="s">
        <v>422</v>
      </c>
      <c r="B251" s="8">
        <v>20.100000000000001</v>
      </c>
      <c r="C251" t="s">
        <v>175</v>
      </c>
      <c r="D251" t="s">
        <v>881</v>
      </c>
      <c r="F251" s="6" t="s">
        <v>569</v>
      </c>
      <c r="G251" s="21">
        <f t="shared" si="3"/>
        <v>3.2254274267927143</v>
      </c>
      <c r="H251" t="s">
        <v>309</v>
      </c>
    </row>
    <row r="252" spans="1:8" x14ac:dyDescent="0.25">
      <c r="A252" s="1" t="s">
        <v>199</v>
      </c>
      <c r="B252" s="2">
        <v>20.100000000000001</v>
      </c>
      <c r="C252" s="4" t="s">
        <v>319</v>
      </c>
      <c r="D252" s="4">
        <v>12.29</v>
      </c>
      <c r="E252" s="4">
        <v>11.71</v>
      </c>
      <c r="F252" s="5" t="s">
        <v>569</v>
      </c>
      <c r="G252" s="21">
        <f t="shared" si="3"/>
        <v>3.2254274267927143</v>
      </c>
    </row>
    <row r="253" spans="1:8" x14ac:dyDescent="0.25">
      <c r="A253" s="12" t="s">
        <v>120</v>
      </c>
      <c r="B253" s="8">
        <v>20.100000000000001</v>
      </c>
      <c r="C253" t="s">
        <v>142</v>
      </c>
      <c r="D253">
        <v>3.28</v>
      </c>
      <c r="F253" s="6" t="s">
        <v>576</v>
      </c>
      <c r="G253" s="21">
        <f t="shared" si="3"/>
        <v>3.2254274267927143</v>
      </c>
      <c r="H253" t="s">
        <v>162</v>
      </c>
    </row>
    <row r="254" spans="1:8" x14ac:dyDescent="0.25">
      <c r="A254" s="11" t="s">
        <v>802</v>
      </c>
      <c r="B254" s="8">
        <v>20.100000000000001</v>
      </c>
      <c r="C254" t="s">
        <v>269</v>
      </c>
      <c r="D254" t="s">
        <v>880</v>
      </c>
      <c r="E254" t="s">
        <v>880</v>
      </c>
      <c r="F254" s="6" t="s">
        <v>569</v>
      </c>
      <c r="G254" s="21">
        <f t="shared" si="3"/>
        <v>3.2254274267927143</v>
      </c>
    </row>
    <row r="255" spans="1:8" x14ac:dyDescent="0.25">
      <c r="A255" s="1" t="s">
        <v>9</v>
      </c>
      <c r="B255" s="2">
        <v>20</v>
      </c>
      <c r="C255" s="4" t="s">
        <v>19</v>
      </c>
      <c r="D255" s="4" t="s">
        <v>880</v>
      </c>
      <c r="E255" s="4"/>
      <c r="F255" s="5" t="s">
        <v>571</v>
      </c>
      <c r="G255" s="21">
        <f t="shared" si="3"/>
        <v>3.2093805241718547</v>
      </c>
      <c r="H255" s="1" t="s">
        <v>232</v>
      </c>
    </row>
    <row r="256" spans="1:8" x14ac:dyDescent="0.25">
      <c r="A256" s="15" t="s">
        <v>723</v>
      </c>
      <c r="B256" s="15">
        <v>20</v>
      </c>
      <c r="C256" s="15" t="s">
        <v>295</v>
      </c>
      <c r="D256" s="15" t="s">
        <v>880</v>
      </c>
      <c r="E256" s="15"/>
      <c r="F256" s="15" t="s">
        <v>571</v>
      </c>
      <c r="G256" s="29">
        <f t="shared" si="3"/>
        <v>3.2093805241718547</v>
      </c>
      <c r="H256" s="15" t="s">
        <v>650</v>
      </c>
    </row>
    <row r="257" spans="1:8" x14ac:dyDescent="0.25">
      <c r="A257" s="12" t="s">
        <v>594</v>
      </c>
      <c r="B257" s="8">
        <v>20</v>
      </c>
      <c r="C257" t="s">
        <v>309</v>
      </c>
      <c r="D257" t="s">
        <v>880</v>
      </c>
      <c r="E257" t="s">
        <v>880</v>
      </c>
      <c r="F257" s="6" t="s">
        <v>572</v>
      </c>
      <c r="G257" s="21">
        <f t="shared" ref="G257:G320" si="4">B257/I$4</f>
        <v>3.2093805241718547</v>
      </c>
    </row>
    <row r="258" spans="1:8" x14ac:dyDescent="0.25">
      <c r="A258" s="4" t="s">
        <v>265</v>
      </c>
      <c r="B258" s="2">
        <v>20</v>
      </c>
      <c r="C258" s="4" t="s">
        <v>258</v>
      </c>
      <c r="D258" s="4">
        <v>3.84</v>
      </c>
      <c r="E258" s="4">
        <v>3.58</v>
      </c>
      <c r="F258" s="5" t="s">
        <v>570</v>
      </c>
      <c r="G258" s="21">
        <f t="shared" si="4"/>
        <v>3.2093805241718547</v>
      </c>
    </row>
    <row r="259" spans="1:8" x14ac:dyDescent="0.25">
      <c r="A259" s="12" t="s">
        <v>673</v>
      </c>
      <c r="B259" s="8">
        <v>19.899999999999999</v>
      </c>
      <c r="C259" t="s">
        <v>183</v>
      </c>
      <c r="D259" t="s">
        <v>880</v>
      </c>
      <c r="F259" s="6" t="s">
        <v>571</v>
      </c>
      <c r="G259" s="21">
        <f t="shared" si="4"/>
        <v>3.1933336215509951</v>
      </c>
    </row>
    <row r="260" spans="1:8" x14ac:dyDescent="0.25">
      <c r="A260" s="12" t="s">
        <v>4</v>
      </c>
      <c r="B260" s="8">
        <v>19.899999999999999</v>
      </c>
      <c r="C260" t="s">
        <v>211</v>
      </c>
      <c r="D260" t="s">
        <v>880</v>
      </c>
      <c r="F260" s="6" t="s">
        <v>568</v>
      </c>
      <c r="G260" s="21">
        <f t="shared" si="4"/>
        <v>3.1933336215509951</v>
      </c>
      <c r="H260" t="s">
        <v>608</v>
      </c>
    </row>
    <row r="261" spans="1:8" x14ac:dyDescent="0.25">
      <c r="A261" s="12" t="s">
        <v>587</v>
      </c>
      <c r="B261" s="8">
        <v>19.899999999999999</v>
      </c>
      <c r="C261" t="s">
        <v>132</v>
      </c>
      <c r="D261" t="s">
        <v>880</v>
      </c>
      <c r="E261" t="s">
        <v>880</v>
      </c>
      <c r="F261" s="6" t="s">
        <v>570</v>
      </c>
      <c r="G261" s="21">
        <f t="shared" si="4"/>
        <v>3.1933336215509951</v>
      </c>
      <c r="H261" t="s">
        <v>258</v>
      </c>
    </row>
    <row r="262" spans="1:8" x14ac:dyDescent="0.25">
      <c r="A262" s="10" t="s">
        <v>872</v>
      </c>
      <c r="B262" s="8">
        <v>19.899999999999999</v>
      </c>
      <c r="C262" t="s">
        <v>122</v>
      </c>
      <c r="D262" s="1" t="s">
        <v>880</v>
      </c>
      <c r="E262" s="12" t="s">
        <v>880</v>
      </c>
      <c r="F262" s="6" t="s">
        <v>570</v>
      </c>
      <c r="G262" s="21">
        <f t="shared" si="4"/>
        <v>3.1933336215509951</v>
      </c>
      <c r="H262" s="12" t="s">
        <v>625</v>
      </c>
    </row>
    <row r="263" spans="1:8" x14ac:dyDescent="0.25">
      <c r="A263" s="4" t="s">
        <v>543</v>
      </c>
      <c r="B263" s="2">
        <v>19.8</v>
      </c>
      <c r="C263" s="4" t="s">
        <v>18</v>
      </c>
      <c r="D263" s="4" t="s">
        <v>880</v>
      </c>
      <c r="E263" s="4" t="s">
        <v>880</v>
      </c>
      <c r="F263" s="5" t="s">
        <v>574</v>
      </c>
      <c r="G263" s="21">
        <f t="shared" si="4"/>
        <v>3.1772867189301364</v>
      </c>
    </row>
    <row r="264" spans="1:8" x14ac:dyDescent="0.25">
      <c r="A264" t="s">
        <v>538</v>
      </c>
      <c r="B264" s="8">
        <v>19.8</v>
      </c>
      <c r="C264" t="s">
        <v>269</v>
      </c>
      <c r="D264" t="s">
        <v>880</v>
      </c>
      <c r="E264" t="s">
        <v>880</v>
      </c>
      <c r="F264" s="6" t="s">
        <v>571</v>
      </c>
      <c r="G264" s="21">
        <f t="shared" si="4"/>
        <v>3.1772867189301364</v>
      </c>
    </row>
    <row r="265" spans="1:8" x14ac:dyDescent="0.25">
      <c r="A265" s="12" t="s">
        <v>391</v>
      </c>
      <c r="B265" s="8">
        <v>19.7</v>
      </c>
      <c r="C265" t="s">
        <v>197</v>
      </c>
      <c r="D265">
        <v>3</v>
      </c>
      <c r="E265">
        <v>3.14</v>
      </c>
      <c r="F265" s="6" t="s">
        <v>572</v>
      </c>
      <c r="G265" s="21">
        <f t="shared" si="4"/>
        <v>3.1612398163092768</v>
      </c>
    </row>
    <row r="266" spans="1:8" x14ac:dyDescent="0.25">
      <c r="A266" s="13" t="s">
        <v>699</v>
      </c>
      <c r="B266" s="13">
        <v>19.600000000000001</v>
      </c>
      <c r="C266" s="13" t="s">
        <v>70</v>
      </c>
      <c r="D266" s="13" t="s">
        <v>881</v>
      </c>
      <c r="E266" s="13" t="s">
        <v>881</v>
      </c>
      <c r="F266" s="13" t="s">
        <v>570</v>
      </c>
      <c r="G266" s="29">
        <f t="shared" si="4"/>
        <v>3.145192913688418</v>
      </c>
      <c r="H266" s="13" t="s">
        <v>622</v>
      </c>
    </row>
    <row r="267" spans="1:8" x14ac:dyDescent="0.25">
      <c r="A267" s="1" t="s">
        <v>358</v>
      </c>
      <c r="B267" s="2">
        <v>19.600000000000001</v>
      </c>
      <c r="C267" s="4"/>
      <c r="D267" s="4" t="s">
        <v>881</v>
      </c>
      <c r="E267" s="4"/>
      <c r="F267" s="5" t="s">
        <v>570</v>
      </c>
      <c r="G267" s="21">
        <f t="shared" si="4"/>
        <v>3.145192913688418</v>
      </c>
    </row>
    <row r="268" spans="1:8" x14ac:dyDescent="0.25">
      <c r="A268" s="12" t="s">
        <v>145</v>
      </c>
      <c r="B268" s="8">
        <v>19.5</v>
      </c>
      <c r="C268" t="s">
        <v>44</v>
      </c>
      <c r="D268" t="s">
        <v>880</v>
      </c>
      <c r="F268" s="6" t="s">
        <v>572</v>
      </c>
      <c r="G268" s="21">
        <f t="shared" si="4"/>
        <v>3.1291460110675584</v>
      </c>
      <c r="H268" t="s">
        <v>608</v>
      </c>
    </row>
    <row r="269" spans="1:8" x14ac:dyDescent="0.25">
      <c r="A269" s="12" t="s">
        <v>85</v>
      </c>
      <c r="B269" s="8">
        <v>19.5</v>
      </c>
      <c r="C269" t="s">
        <v>219</v>
      </c>
      <c r="D269">
        <v>7.71</v>
      </c>
      <c r="F269" s="6" t="s">
        <v>569</v>
      </c>
      <c r="G269" s="21">
        <f t="shared" si="4"/>
        <v>3.1291460110675584</v>
      </c>
      <c r="H269" t="s">
        <v>295</v>
      </c>
    </row>
    <row r="270" spans="1:8" x14ac:dyDescent="0.25">
      <c r="A270" s="1" t="s">
        <v>272</v>
      </c>
      <c r="B270" s="2">
        <v>19.5</v>
      </c>
      <c r="C270" s="4" t="s">
        <v>97</v>
      </c>
      <c r="D270" s="1" t="s">
        <v>881</v>
      </c>
      <c r="E270" s="1" t="s">
        <v>881</v>
      </c>
      <c r="F270" s="5" t="s">
        <v>568</v>
      </c>
      <c r="G270" s="21">
        <f t="shared" si="4"/>
        <v>3.1291460110675584</v>
      </c>
      <c r="H270" s="1" t="s">
        <v>625</v>
      </c>
    </row>
    <row r="271" spans="1:8" x14ac:dyDescent="0.25">
      <c r="A271" s="12" t="s">
        <v>271</v>
      </c>
      <c r="B271" s="8">
        <v>19.5</v>
      </c>
      <c r="C271" t="s">
        <v>21</v>
      </c>
      <c r="D271">
        <v>4.25</v>
      </c>
      <c r="E271">
        <v>4.25</v>
      </c>
      <c r="F271" s="6" t="s">
        <v>722</v>
      </c>
      <c r="G271" s="21">
        <f t="shared" si="4"/>
        <v>3.1291460110675584</v>
      </c>
      <c r="H271" t="s">
        <v>334</v>
      </c>
    </row>
    <row r="272" spans="1:8" x14ac:dyDescent="0.25">
      <c r="A272" s="12" t="s">
        <v>206</v>
      </c>
      <c r="B272" s="8">
        <v>19.399999999999999</v>
      </c>
      <c r="C272" t="s">
        <v>80</v>
      </c>
      <c r="D272">
        <v>3</v>
      </c>
      <c r="F272" s="6" t="s">
        <v>571</v>
      </c>
      <c r="G272" s="21">
        <f t="shared" si="4"/>
        <v>3.1130991084466988</v>
      </c>
      <c r="H272" t="s">
        <v>132</v>
      </c>
    </row>
    <row r="273" spans="1:8" x14ac:dyDescent="0.25">
      <c r="A273" s="1" t="s">
        <v>186</v>
      </c>
      <c r="B273" s="2">
        <v>19.2</v>
      </c>
      <c r="C273" s="4" t="s">
        <v>183</v>
      </c>
      <c r="D273" s="4">
        <v>3.37</v>
      </c>
      <c r="E273" s="4"/>
      <c r="F273" s="5" t="s">
        <v>568</v>
      </c>
      <c r="G273" s="21">
        <f t="shared" si="4"/>
        <v>3.0810053032049805</v>
      </c>
      <c r="H273" t="s">
        <v>269</v>
      </c>
    </row>
    <row r="274" spans="1:8" x14ac:dyDescent="0.25">
      <c r="A274" s="12" t="s">
        <v>127</v>
      </c>
      <c r="B274" s="8">
        <v>19.2</v>
      </c>
      <c r="C274" t="s">
        <v>19</v>
      </c>
      <c r="D274">
        <v>7</v>
      </c>
      <c r="E274">
        <v>7</v>
      </c>
      <c r="F274" s="6" t="s">
        <v>568</v>
      </c>
      <c r="G274" s="21">
        <f t="shared" si="4"/>
        <v>3.0810053032049805</v>
      </c>
    </row>
    <row r="275" spans="1:8" x14ac:dyDescent="0.25">
      <c r="A275" s="12" t="s">
        <v>333</v>
      </c>
      <c r="B275" s="8">
        <v>19.2</v>
      </c>
      <c r="C275" t="s">
        <v>334</v>
      </c>
      <c r="D275" t="s">
        <v>880</v>
      </c>
      <c r="F275" s="6" t="s">
        <v>571</v>
      </c>
      <c r="G275" s="21">
        <f t="shared" si="4"/>
        <v>3.0810053032049805</v>
      </c>
      <c r="H275" t="s">
        <v>142</v>
      </c>
    </row>
    <row r="276" spans="1:8" x14ac:dyDescent="0.25">
      <c r="A276" s="12" t="s">
        <v>290</v>
      </c>
      <c r="B276" s="8">
        <v>19.100000000000001</v>
      </c>
      <c r="C276" t="s">
        <v>90</v>
      </c>
      <c r="D276">
        <v>4.1500000000000004</v>
      </c>
      <c r="E276">
        <v>4</v>
      </c>
      <c r="F276" s="6" t="s">
        <v>569</v>
      </c>
      <c r="G276" s="21">
        <f t="shared" si="4"/>
        <v>3.0649584005841213</v>
      </c>
    </row>
    <row r="277" spans="1:8" x14ac:dyDescent="0.25">
      <c r="A277" s="12" t="s">
        <v>532</v>
      </c>
      <c r="B277" s="8">
        <v>19.100000000000001</v>
      </c>
      <c r="C277" t="s">
        <v>211</v>
      </c>
      <c r="D277" t="s">
        <v>880</v>
      </c>
      <c r="E277" t="s">
        <v>880</v>
      </c>
      <c r="F277" s="6" t="s">
        <v>574</v>
      </c>
      <c r="G277" s="21">
        <f t="shared" si="4"/>
        <v>3.0649584005841213</v>
      </c>
    </row>
    <row r="278" spans="1:8" x14ac:dyDescent="0.25">
      <c r="A278" s="12" t="s">
        <v>420</v>
      </c>
      <c r="B278" s="8">
        <v>19.100000000000001</v>
      </c>
      <c r="C278" t="s">
        <v>295</v>
      </c>
      <c r="D278">
        <v>5</v>
      </c>
      <c r="E278">
        <v>5</v>
      </c>
      <c r="F278" s="6" t="s">
        <v>569</v>
      </c>
      <c r="G278" s="21">
        <f t="shared" si="4"/>
        <v>3.0649584005841213</v>
      </c>
      <c r="H278" t="s">
        <v>211</v>
      </c>
    </row>
    <row r="279" spans="1:8" x14ac:dyDescent="0.25">
      <c r="A279" s="1" t="s">
        <v>531</v>
      </c>
      <c r="B279" s="2">
        <v>19.100000000000001</v>
      </c>
      <c r="C279" s="4" t="s">
        <v>334</v>
      </c>
      <c r="D279" s="4" t="s">
        <v>881</v>
      </c>
      <c r="E279" s="4"/>
      <c r="F279" s="5" t="s">
        <v>569</v>
      </c>
      <c r="G279" s="21">
        <f t="shared" si="4"/>
        <v>3.0649584005841213</v>
      </c>
      <c r="H279" s="1" t="s">
        <v>258</v>
      </c>
    </row>
    <row r="280" spans="1:8" x14ac:dyDescent="0.25">
      <c r="A280" s="1" t="s">
        <v>207</v>
      </c>
      <c r="B280" s="2">
        <v>19.100000000000001</v>
      </c>
      <c r="C280" s="4"/>
      <c r="D280" s="1">
        <v>11.25</v>
      </c>
      <c r="E280" s="1">
        <v>12</v>
      </c>
      <c r="F280" s="5" t="s">
        <v>571</v>
      </c>
      <c r="G280" s="21">
        <f t="shared" si="4"/>
        <v>3.0649584005841213</v>
      </c>
      <c r="H280" t="s">
        <v>175</v>
      </c>
    </row>
    <row r="281" spans="1:8" x14ac:dyDescent="0.25">
      <c r="A281" t="s">
        <v>87</v>
      </c>
      <c r="B281" s="8">
        <v>19</v>
      </c>
      <c r="C281" t="s">
        <v>21</v>
      </c>
      <c r="D281">
        <v>3</v>
      </c>
      <c r="E281">
        <v>3</v>
      </c>
      <c r="F281" s="6" t="s">
        <v>575</v>
      </c>
      <c r="G281" s="21">
        <f t="shared" si="4"/>
        <v>3.0489114979632621</v>
      </c>
    </row>
    <row r="282" spans="1:8" x14ac:dyDescent="0.25">
      <c r="A282" s="11" t="s">
        <v>794</v>
      </c>
      <c r="B282" s="8">
        <v>18.8</v>
      </c>
      <c r="C282" t="s">
        <v>55</v>
      </c>
      <c r="D282" t="s">
        <v>880</v>
      </c>
      <c r="E282" t="s">
        <v>880</v>
      </c>
      <c r="F282" s="6" t="s">
        <v>570</v>
      </c>
      <c r="G282" s="21">
        <f t="shared" si="4"/>
        <v>3.0168176927215438</v>
      </c>
    </row>
    <row r="283" spans="1:8" x14ac:dyDescent="0.25">
      <c r="A283" s="15" t="s">
        <v>181</v>
      </c>
      <c r="B283" s="13">
        <v>18.8</v>
      </c>
      <c r="C283" s="13" t="s">
        <v>175</v>
      </c>
      <c r="D283" s="15" t="s">
        <v>881</v>
      </c>
      <c r="E283" s="13"/>
      <c r="F283" s="13" t="s">
        <v>571</v>
      </c>
      <c r="G283" s="29">
        <f t="shared" si="4"/>
        <v>3.0168176927215438</v>
      </c>
      <c r="H283" s="13" t="s">
        <v>622</v>
      </c>
    </row>
    <row r="284" spans="1:8" x14ac:dyDescent="0.25">
      <c r="A284" s="1" t="s">
        <v>356</v>
      </c>
      <c r="B284" s="2">
        <v>18.8</v>
      </c>
      <c r="C284" s="4" t="s">
        <v>319</v>
      </c>
      <c r="D284" s="4">
        <v>5.31</v>
      </c>
      <c r="E284" s="4">
        <v>5.54</v>
      </c>
      <c r="F284" s="5" t="s">
        <v>570</v>
      </c>
      <c r="G284" s="21">
        <f t="shared" si="4"/>
        <v>3.0168176927215438</v>
      </c>
    </row>
    <row r="285" spans="1:8" x14ac:dyDescent="0.25">
      <c r="A285" s="12" t="s">
        <v>89</v>
      </c>
      <c r="B285" s="8">
        <v>18.600000000000001</v>
      </c>
      <c r="C285" t="s">
        <v>90</v>
      </c>
      <c r="D285">
        <v>2.4300000000000002</v>
      </c>
      <c r="E285">
        <v>2.4300000000000002</v>
      </c>
      <c r="F285" s="6" t="s">
        <v>570</v>
      </c>
      <c r="G285" s="21">
        <f t="shared" si="4"/>
        <v>2.984723887479825</v>
      </c>
    </row>
    <row r="286" spans="1:8" x14ac:dyDescent="0.25">
      <c r="A286" s="11" t="s">
        <v>846</v>
      </c>
      <c r="B286" s="8">
        <v>18.600000000000001</v>
      </c>
      <c r="C286" t="s">
        <v>245</v>
      </c>
      <c r="D286" t="s">
        <v>880</v>
      </c>
      <c r="F286" s="6" t="s">
        <v>572</v>
      </c>
      <c r="G286" s="21">
        <f t="shared" si="4"/>
        <v>2.984723887479825</v>
      </c>
      <c r="H286" t="s">
        <v>608</v>
      </c>
    </row>
    <row r="287" spans="1:8" x14ac:dyDescent="0.25">
      <c r="A287" s="12" t="s">
        <v>62</v>
      </c>
      <c r="B287" s="8">
        <v>18.5</v>
      </c>
      <c r="C287" t="s">
        <v>245</v>
      </c>
      <c r="D287">
        <v>5.85</v>
      </c>
      <c r="F287" s="6" t="s">
        <v>575</v>
      </c>
      <c r="G287" s="21">
        <f t="shared" si="4"/>
        <v>2.9686769848589658</v>
      </c>
      <c r="H287" t="s">
        <v>608</v>
      </c>
    </row>
    <row r="288" spans="1:8" x14ac:dyDescent="0.25">
      <c r="A288" s="1" t="s">
        <v>108</v>
      </c>
      <c r="B288" s="2">
        <v>18.5</v>
      </c>
      <c r="C288" s="4" t="s">
        <v>112</v>
      </c>
      <c r="D288" s="4" t="s">
        <v>880</v>
      </c>
      <c r="E288" s="4"/>
      <c r="F288" s="5" t="s">
        <v>575</v>
      </c>
      <c r="G288" s="21">
        <f t="shared" si="4"/>
        <v>2.9686769848589658</v>
      </c>
      <c r="H288" s="1" t="s">
        <v>608</v>
      </c>
    </row>
    <row r="289" spans="1:8" x14ac:dyDescent="0.25">
      <c r="A289" s="12" t="s">
        <v>110</v>
      </c>
      <c r="B289" s="8">
        <v>18.399999999999999</v>
      </c>
      <c r="C289" t="s">
        <v>19</v>
      </c>
      <c r="D289">
        <v>2.73</v>
      </c>
      <c r="E289">
        <v>2.85</v>
      </c>
      <c r="F289" s="6" t="s">
        <v>570</v>
      </c>
      <c r="G289" s="21">
        <f t="shared" si="4"/>
        <v>2.9526300822381062</v>
      </c>
    </row>
    <row r="290" spans="1:8" x14ac:dyDescent="0.25">
      <c r="A290" s="1" t="s">
        <v>20</v>
      </c>
      <c r="B290" s="2">
        <v>18.399999999999999</v>
      </c>
      <c r="C290" s="1" t="s">
        <v>18</v>
      </c>
      <c r="D290" s="1" t="s">
        <v>881</v>
      </c>
      <c r="E290" s="4"/>
      <c r="F290" s="5" t="s">
        <v>570</v>
      </c>
      <c r="G290" s="28">
        <f t="shared" si="4"/>
        <v>2.9526300822381062</v>
      </c>
      <c r="H290" s="1" t="s">
        <v>625</v>
      </c>
    </row>
    <row r="291" spans="1:8" x14ac:dyDescent="0.25">
      <c r="A291" s="12" t="s">
        <v>78</v>
      </c>
      <c r="B291" s="8">
        <v>18.2</v>
      </c>
      <c r="C291" t="s">
        <v>197</v>
      </c>
      <c r="D291">
        <v>3.46</v>
      </c>
      <c r="F291" s="6" t="s">
        <v>576</v>
      </c>
      <c r="G291" s="21">
        <f t="shared" si="4"/>
        <v>2.9205362769963878</v>
      </c>
      <c r="H291" t="s">
        <v>608</v>
      </c>
    </row>
    <row r="292" spans="1:8" x14ac:dyDescent="0.25">
      <c r="A292" s="12" t="s">
        <v>390</v>
      </c>
      <c r="B292" s="8">
        <v>18</v>
      </c>
      <c r="C292" t="s">
        <v>183</v>
      </c>
      <c r="D292">
        <v>1.28</v>
      </c>
      <c r="E292">
        <v>1.33</v>
      </c>
      <c r="F292" s="6" t="s">
        <v>574</v>
      </c>
      <c r="G292" s="21">
        <f t="shared" si="4"/>
        <v>2.8884424717546691</v>
      </c>
      <c r="H292" t="s">
        <v>334</v>
      </c>
    </row>
    <row r="293" spans="1:8" x14ac:dyDescent="0.25">
      <c r="A293" s="11" t="s">
        <v>863</v>
      </c>
      <c r="B293" s="8">
        <v>18</v>
      </c>
      <c r="C293" t="s">
        <v>97</v>
      </c>
      <c r="D293" s="1" t="s">
        <v>880</v>
      </c>
      <c r="E293" s="12" t="s">
        <v>880</v>
      </c>
      <c r="F293" s="6" t="s">
        <v>572</v>
      </c>
      <c r="G293" s="21">
        <f t="shared" si="4"/>
        <v>2.8884424717546691</v>
      </c>
    </row>
    <row r="294" spans="1:8" x14ac:dyDescent="0.25">
      <c r="A294" s="12" t="s">
        <v>418</v>
      </c>
      <c r="B294" s="8">
        <v>18</v>
      </c>
      <c r="C294" t="s">
        <v>309</v>
      </c>
      <c r="D294">
        <v>3.14</v>
      </c>
      <c r="F294" s="6" t="s">
        <v>569</v>
      </c>
      <c r="G294" s="21">
        <f t="shared" si="4"/>
        <v>2.8884424717546691</v>
      </c>
    </row>
    <row r="295" spans="1:8" x14ac:dyDescent="0.25">
      <c r="A295" s="1" t="s">
        <v>233</v>
      </c>
      <c r="B295" s="2">
        <v>17.899999999999999</v>
      </c>
      <c r="C295" s="4" t="s">
        <v>142</v>
      </c>
      <c r="D295" s="4" t="s">
        <v>880</v>
      </c>
      <c r="E295" s="4"/>
      <c r="F295" s="5" t="s">
        <v>576</v>
      </c>
      <c r="G295" s="21">
        <f t="shared" si="4"/>
        <v>2.8723955691338099</v>
      </c>
      <c r="H295" s="1" t="s">
        <v>132</v>
      </c>
    </row>
    <row r="296" spans="1:8" x14ac:dyDescent="0.25">
      <c r="A296" s="12" t="s">
        <v>196</v>
      </c>
      <c r="B296" s="8">
        <v>17.8</v>
      </c>
      <c r="C296" t="s">
        <v>132</v>
      </c>
      <c r="D296">
        <v>4.63</v>
      </c>
      <c r="F296" s="6" t="s">
        <v>570</v>
      </c>
      <c r="G296" s="21">
        <f t="shared" si="4"/>
        <v>2.8563486665129507</v>
      </c>
      <c r="H296" t="s">
        <v>295</v>
      </c>
    </row>
    <row r="297" spans="1:8" x14ac:dyDescent="0.25">
      <c r="A297" s="1" t="s">
        <v>241</v>
      </c>
      <c r="B297" s="8">
        <v>17.7</v>
      </c>
      <c r="C297" t="s">
        <v>219</v>
      </c>
      <c r="D297" s="1" t="s">
        <v>881</v>
      </c>
      <c r="F297" s="6" t="s">
        <v>570</v>
      </c>
      <c r="G297" s="21">
        <f t="shared" si="4"/>
        <v>2.8403017638920911</v>
      </c>
    </row>
    <row r="298" spans="1:8" s="4" customFormat="1" x14ac:dyDescent="0.25">
      <c r="A298" s="1" t="s">
        <v>799</v>
      </c>
      <c r="B298" s="2">
        <v>17.600000000000001</v>
      </c>
      <c r="C298" s="4" t="s">
        <v>334</v>
      </c>
      <c r="D298" s="4" t="s">
        <v>880</v>
      </c>
      <c r="E298" s="4" t="s">
        <v>880</v>
      </c>
      <c r="F298" s="5" t="s">
        <v>569</v>
      </c>
      <c r="G298" s="21">
        <f t="shared" si="4"/>
        <v>2.8242548612712324</v>
      </c>
      <c r="H298"/>
    </row>
    <row r="299" spans="1:8" s="4" customFormat="1" x14ac:dyDescent="0.25">
      <c r="A299" s="10" t="s">
        <v>865</v>
      </c>
      <c r="B299" s="8">
        <v>17.5</v>
      </c>
      <c r="C299" s="1" t="s">
        <v>80</v>
      </c>
      <c r="D299" s="1" t="s">
        <v>880</v>
      </c>
      <c r="E299" s="12" t="s">
        <v>880</v>
      </c>
      <c r="F299" s="6" t="s">
        <v>568</v>
      </c>
      <c r="G299" s="21">
        <f t="shared" si="4"/>
        <v>2.8082079586503728</v>
      </c>
      <c r="H299"/>
    </row>
    <row r="300" spans="1:8" s="3" customFormat="1" ht="15.75" thickBot="1" x14ac:dyDescent="0.3">
      <c r="A300" s="27" t="s">
        <v>46</v>
      </c>
      <c r="B300" s="9">
        <v>17.5</v>
      </c>
      <c r="C300" s="3" t="s">
        <v>309</v>
      </c>
      <c r="D300" s="3" t="s">
        <v>881</v>
      </c>
      <c r="F300" s="7" t="s">
        <v>569</v>
      </c>
      <c r="G300" s="38">
        <f t="shared" si="4"/>
        <v>2.8082079586503728</v>
      </c>
      <c r="H300" s="3" t="s">
        <v>112</v>
      </c>
    </row>
    <row r="301" spans="1:8" x14ac:dyDescent="0.25">
      <c r="A301" s="12" t="s">
        <v>16</v>
      </c>
      <c r="B301" s="8">
        <v>17.5</v>
      </c>
      <c r="C301" t="s">
        <v>334</v>
      </c>
      <c r="D301">
        <v>2.08</v>
      </c>
      <c r="E301">
        <v>2.17</v>
      </c>
      <c r="F301" s="6" t="s">
        <v>570</v>
      </c>
      <c r="G301" s="21">
        <f t="shared" si="4"/>
        <v>2.8082079586503728</v>
      </c>
    </row>
    <row r="302" spans="1:8" x14ac:dyDescent="0.25">
      <c r="A302" s="1" t="s">
        <v>11</v>
      </c>
      <c r="B302" s="2">
        <v>17.5</v>
      </c>
      <c r="C302" s="4"/>
      <c r="D302" s="1" t="s">
        <v>881</v>
      </c>
      <c r="E302" s="4"/>
      <c r="F302" s="5" t="s">
        <v>568</v>
      </c>
      <c r="G302" s="21">
        <f t="shared" si="4"/>
        <v>2.8082079586503728</v>
      </c>
    </row>
    <row r="303" spans="1:8" x14ac:dyDescent="0.25">
      <c r="A303" t="s">
        <v>466</v>
      </c>
      <c r="B303" s="8">
        <v>17.399999999999999</v>
      </c>
      <c r="C303" t="s">
        <v>219</v>
      </c>
      <c r="D303">
        <v>3</v>
      </c>
      <c r="E303">
        <v>3</v>
      </c>
      <c r="F303" s="6" t="s">
        <v>568</v>
      </c>
      <c r="G303" s="21">
        <f t="shared" si="4"/>
        <v>2.7921610560295136</v>
      </c>
    </row>
    <row r="304" spans="1:8" x14ac:dyDescent="0.25">
      <c r="A304" s="12" t="s">
        <v>114</v>
      </c>
      <c r="B304" s="8">
        <v>17.399999999999999</v>
      </c>
      <c r="C304" t="s">
        <v>70</v>
      </c>
      <c r="D304" t="s">
        <v>880</v>
      </c>
      <c r="F304" s="6" t="s">
        <v>575</v>
      </c>
      <c r="G304" s="21">
        <f t="shared" si="4"/>
        <v>2.7921610560295136</v>
      </c>
      <c r="H304" t="s">
        <v>608</v>
      </c>
    </row>
    <row r="305" spans="1:8" x14ac:dyDescent="0.25">
      <c r="A305" s="4" t="s">
        <v>210</v>
      </c>
      <c r="B305" s="2">
        <v>17.399999999999999</v>
      </c>
      <c r="C305" s="4" t="s">
        <v>21</v>
      </c>
      <c r="D305" s="4" t="s">
        <v>880</v>
      </c>
      <c r="E305" s="4" t="s">
        <v>880</v>
      </c>
      <c r="F305" s="5" t="s">
        <v>571</v>
      </c>
      <c r="G305" s="21">
        <f t="shared" si="4"/>
        <v>2.7921610560295136</v>
      </c>
    </row>
    <row r="306" spans="1:8" x14ac:dyDescent="0.25">
      <c r="A306" s="12" t="s">
        <v>24</v>
      </c>
      <c r="B306" s="8">
        <v>17.3</v>
      </c>
      <c r="C306" t="s">
        <v>334</v>
      </c>
      <c r="D306" t="s">
        <v>881</v>
      </c>
      <c r="F306" s="6" t="s">
        <v>568</v>
      </c>
      <c r="G306" s="21">
        <f t="shared" si="4"/>
        <v>2.7761141534086544</v>
      </c>
      <c r="H306" t="s">
        <v>608</v>
      </c>
    </row>
    <row r="307" spans="1:8" x14ac:dyDescent="0.25">
      <c r="A307" s="15" t="s">
        <v>355</v>
      </c>
      <c r="B307" s="15">
        <v>17.2</v>
      </c>
      <c r="C307" s="15"/>
      <c r="D307" s="15" t="s">
        <v>881</v>
      </c>
      <c r="E307" s="15"/>
      <c r="F307" s="15" t="s">
        <v>570</v>
      </c>
      <c r="G307" s="29">
        <f t="shared" si="4"/>
        <v>2.7600672507877948</v>
      </c>
      <c r="H307" s="13" t="s">
        <v>622</v>
      </c>
    </row>
    <row r="308" spans="1:8" x14ac:dyDescent="0.25">
      <c r="A308" s="12" t="s">
        <v>216</v>
      </c>
      <c r="B308" s="8">
        <v>17.100000000000001</v>
      </c>
      <c r="C308" t="s">
        <v>19</v>
      </c>
      <c r="D308">
        <v>9</v>
      </c>
      <c r="E308">
        <v>9</v>
      </c>
      <c r="F308" s="6" t="s">
        <v>572</v>
      </c>
      <c r="G308" s="21">
        <f t="shared" si="4"/>
        <v>2.7440203481669361</v>
      </c>
      <c r="H308" t="s">
        <v>70</v>
      </c>
    </row>
    <row r="309" spans="1:8" x14ac:dyDescent="0.25">
      <c r="A309" s="1" t="s">
        <v>324</v>
      </c>
      <c r="B309" s="2">
        <v>17.100000000000001</v>
      </c>
      <c r="C309" s="4" t="s">
        <v>175</v>
      </c>
      <c r="D309" s="4" t="s">
        <v>881</v>
      </c>
      <c r="E309" s="4"/>
      <c r="F309" s="5" t="s">
        <v>569</v>
      </c>
      <c r="G309" s="21">
        <f t="shared" si="4"/>
        <v>2.7440203481669361</v>
      </c>
      <c r="H309" s="1" t="s">
        <v>44</v>
      </c>
    </row>
    <row r="310" spans="1:8" x14ac:dyDescent="0.25">
      <c r="A310" s="12" t="s">
        <v>84</v>
      </c>
      <c r="B310" s="8">
        <v>17.100000000000001</v>
      </c>
      <c r="C310" t="s">
        <v>112</v>
      </c>
      <c r="D310">
        <v>3.15</v>
      </c>
      <c r="E310">
        <v>3.38</v>
      </c>
      <c r="F310" s="6" t="s">
        <v>574</v>
      </c>
      <c r="G310" s="21">
        <f t="shared" si="4"/>
        <v>2.7440203481669361</v>
      </c>
    </row>
    <row r="311" spans="1:8" x14ac:dyDescent="0.25">
      <c r="A311" s="1" t="s">
        <v>581</v>
      </c>
      <c r="B311" s="2">
        <v>17.100000000000001</v>
      </c>
      <c r="C311" s="4" t="s">
        <v>142</v>
      </c>
      <c r="D311" s="4" t="s">
        <v>880</v>
      </c>
      <c r="E311" s="4"/>
      <c r="F311" s="5" t="s">
        <v>570</v>
      </c>
      <c r="G311" s="21">
        <f t="shared" si="4"/>
        <v>2.7440203481669361</v>
      </c>
      <c r="H311" s="1" t="s">
        <v>183</v>
      </c>
    </row>
    <row r="312" spans="1:8" x14ac:dyDescent="0.25">
      <c r="A312" s="13" t="s">
        <v>508</v>
      </c>
      <c r="B312" s="13">
        <v>17.100000000000001</v>
      </c>
      <c r="C312" s="13" t="s">
        <v>258</v>
      </c>
      <c r="D312" s="13">
        <v>1.83</v>
      </c>
      <c r="E312" s="13"/>
      <c r="F312" s="13" t="s">
        <v>568</v>
      </c>
      <c r="G312" s="29">
        <f t="shared" si="4"/>
        <v>2.7440203481669361</v>
      </c>
      <c r="H312" s="13" t="s">
        <v>622</v>
      </c>
    </row>
    <row r="313" spans="1:8" x14ac:dyDescent="0.25">
      <c r="A313" s="11" t="s">
        <v>822</v>
      </c>
      <c r="B313" s="8">
        <v>17</v>
      </c>
      <c r="C313" t="s">
        <v>183</v>
      </c>
      <c r="D313" t="s">
        <v>880</v>
      </c>
      <c r="E313" t="s">
        <v>880</v>
      </c>
      <c r="F313" s="6" t="s">
        <v>568</v>
      </c>
      <c r="G313" s="21">
        <f t="shared" si="4"/>
        <v>2.7279734455460765</v>
      </c>
      <c r="H313" t="s">
        <v>269</v>
      </c>
    </row>
    <row r="314" spans="1:8" x14ac:dyDescent="0.25">
      <c r="A314" s="11" t="s">
        <v>842</v>
      </c>
      <c r="B314" s="8">
        <v>17</v>
      </c>
      <c r="C314" t="s">
        <v>175</v>
      </c>
      <c r="D314" t="s">
        <v>880</v>
      </c>
      <c r="E314" t="s">
        <v>880</v>
      </c>
      <c r="F314" s="6" t="s">
        <v>568</v>
      </c>
      <c r="G314" s="21">
        <f t="shared" si="4"/>
        <v>2.7279734455460765</v>
      </c>
    </row>
    <row r="315" spans="1:8" x14ac:dyDescent="0.25">
      <c r="A315" s="1" t="s">
        <v>582</v>
      </c>
      <c r="B315" s="2">
        <v>17</v>
      </c>
      <c r="C315" s="4" t="s">
        <v>162</v>
      </c>
      <c r="D315" s="4" t="s">
        <v>880</v>
      </c>
      <c r="E315" s="4" t="s">
        <v>880</v>
      </c>
      <c r="F315" s="5" t="s">
        <v>576</v>
      </c>
      <c r="G315" s="21">
        <f t="shared" si="4"/>
        <v>2.7279734455460765</v>
      </c>
    </row>
    <row r="316" spans="1:8" x14ac:dyDescent="0.25">
      <c r="A316" s="1" t="s">
        <v>15</v>
      </c>
      <c r="B316" s="2">
        <v>16.899999999999999</v>
      </c>
      <c r="C316" s="4" t="s">
        <v>162</v>
      </c>
      <c r="D316" s="4">
        <v>4.5</v>
      </c>
      <c r="E316" s="4">
        <v>4.5</v>
      </c>
      <c r="F316" s="5" t="s">
        <v>572</v>
      </c>
      <c r="G316" s="21">
        <f t="shared" si="4"/>
        <v>2.7119265429252168</v>
      </c>
      <c r="H316" t="s">
        <v>625</v>
      </c>
    </row>
    <row r="317" spans="1:8" x14ac:dyDescent="0.25">
      <c r="A317" t="s">
        <v>539</v>
      </c>
      <c r="B317" s="8">
        <v>16.899999999999999</v>
      </c>
      <c r="C317" t="s">
        <v>269</v>
      </c>
      <c r="D317" t="s">
        <v>880</v>
      </c>
      <c r="E317" t="s">
        <v>880</v>
      </c>
      <c r="F317" s="6" t="s">
        <v>572</v>
      </c>
      <c r="G317" s="21">
        <f t="shared" si="4"/>
        <v>2.7119265429252168</v>
      </c>
    </row>
    <row r="318" spans="1:8" x14ac:dyDescent="0.25">
      <c r="A318" s="1" t="s">
        <v>454</v>
      </c>
      <c r="B318" s="2">
        <v>16.899999999999999</v>
      </c>
      <c r="C318" s="4" t="s">
        <v>232</v>
      </c>
      <c r="D318" s="4">
        <v>3.33</v>
      </c>
      <c r="E318" s="4"/>
      <c r="F318" s="5" t="s">
        <v>568</v>
      </c>
      <c r="G318" s="21">
        <f t="shared" si="4"/>
        <v>2.7119265429252168</v>
      </c>
      <c r="H318" t="s">
        <v>19</v>
      </c>
    </row>
    <row r="319" spans="1:8" x14ac:dyDescent="0.25">
      <c r="A319" s="1" t="s">
        <v>275</v>
      </c>
      <c r="B319" s="2">
        <v>16.8</v>
      </c>
      <c r="C319" s="4" t="s">
        <v>162</v>
      </c>
      <c r="D319" s="4">
        <v>8.58</v>
      </c>
      <c r="E319" s="4">
        <v>8.19</v>
      </c>
      <c r="F319" s="5" t="s">
        <v>568</v>
      </c>
      <c r="G319" s="21">
        <f t="shared" si="4"/>
        <v>2.6958796403043581</v>
      </c>
    </row>
    <row r="320" spans="1:8" x14ac:dyDescent="0.25">
      <c r="A320" s="1" t="s">
        <v>469</v>
      </c>
      <c r="B320" s="2">
        <v>16.7</v>
      </c>
      <c r="C320" s="4" t="s">
        <v>142</v>
      </c>
      <c r="D320" s="1" t="s">
        <v>881</v>
      </c>
      <c r="E320" s="4"/>
      <c r="F320" s="5" t="s">
        <v>576</v>
      </c>
      <c r="G320" s="21">
        <f t="shared" si="4"/>
        <v>2.6798327376834985</v>
      </c>
      <c r="H320" s="1" t="s">
        <v>608</v>
      </c>
    </row>
    <row r="321" spans="1:8" x14ac:dyDescent="0.25">
      <c r="A321" s="10" t="s">
        <v>823</v>
      </c>
      <c r="B321" s="2">
        <v>16.7</v>
      </c>
      <c r="C321" s="4" t="s">
        <v>162</v>
      </c>
      <c r="D321" s="4" t="s">
        <v>880</v>
      </c>
      <c r="E321" s="4" t="s">
        <v>880</v>
      </c>
      <c r="F321" s="5" t="s">
        <v>573</v>
      </c>
      <c r="G321" s="21">
        <f t="shared" ref="G321:G384" si="5">B321/I$4</f>
        <v>2.6798327376834985</v>
      </c>
    </row>
    <row r="322" spans="1:8" x14ac:dyDescent="0.25">
      <c r="A322" s="4" t="s">
        <v>268</v>
      </c>
      <c r="B322" s="2">
        <v>16.7</v>
      </c>
      <c r="C322" s="4"/>
      <c r="D322" s="4" t="s">
        <v>880</v>
      </c>
      <c r="E322" s="4"/>
      <c r="F322" s="5" t="s">
        <v>570</v>
      </c>
      <c r="G322" s="21">
        <f t="shared" si="5"/>
        <v>2.6798327376834985</v>
      </c>
      <c r="H322" t="s">
        <v>18</v>
      </c>
    </row>
    <row r="323" spans="1:8" x14ac:dyDescent="0.25">
      <c r="A323" s="4" t="s">
        <v>514</v>
      </c>
      <c r="B323" s="2">
        <v>16.600000000000001</v>
      </c>
      <c r="C323" s="4" t="s">
        <v>295</v>
      </c>
      <c r="D323" s="4" t="s">
        <v>880</v>
      </c>
      <c r="E323" s="4" t="s">
        <v>880</v>
      </c>
      <c r="F323" s="5" t="s">
        <v>568</v>
      </c>
      <c r="G323" s="21">
        <f t="shared" si="5"/>
        <v>2.6637858350626398</v>
      </c>
      <c r="H323" s="1" t="s">
        <v>232</v>
      </c>
    </row>
    <row r="324" spans="1:8" x14ac:dyDescent="0.25">
      <c r="A324" s="11" t="s">
        <v>834</v>
      </c>
      <c r="B324" s="8">
        <v>16.5</v>
      </c>
      <c r="C324" t="s">
        <v>19</v>
      </c>
      <c r="D324" t="s">
        <v>880</v>
      </c>
      <c r="E324" t="s">
        <v>880</v>
      </c>
      <c r="F324" s="6" t="s">
        <v>568</v>
      </c>
      <c r="G324" s="21">
        <f t="shared" si="5"/>
        <v>2.6477389324417802</v>
      </c>
      <c r="H324" t="s">
        <v>309</v>
      </c>
    </row>
    <row r="325" spans="1:8" x14ac:dyDescent="0.25">
      <c r="A325" s="12" t="s">
        <v>95</v>
      </c>
      <c r="B325" s="8">
        <v>16.5</v>
      </c>
      <c r="C325" t="s">
        <v>219</v>
      </c>
      <c r="D325">
        <v>3.8</v>
      </c>
      <c r="F325" s="6" t="s">
        <v>571</v>
      </c>
      <c r="G325" s="21">
        <f t="shared" si="5"/>
        <v>2.6477389324417802</v>
      </c>
      <c r="H325" t="s">
        <v>608</v>
      </c>
    </row>
    <row r="326" spans="1:8" x14ac:dyDescent="0.25">
      <c r="A326" s="13" t="s">
        <v>519</v>
      </c>
      <c r="B326" s="13">
        <v>16.5</v>
      </c>
      <c r="C326" s="13" t="s">
        <v>80</v>
      </c>
      <c r="D326" s="13" t="s">
        <v>880</v>
      </c>
      <c r="E326" s="13"/>
      <c r="F326" s="13" t="s">
        <v>570</v>
      </c>
      <c r="G326" s="29">
        <f t="shared" si="5"/>
        <v>2.6477389324417802</v>
      </c>
      <c r="H326" s="13" t="s">
        <v>843</v>
      </c>
    </row>
    <row r="327" spans="1:8" x14ac:dyDescent="0.25">
      <c r="A327" s="12" t="s">
        <v>467</v>
      </c>
      <c r="B327" s="8">
        <v>16.5</v>
      </c>
      <c r="C327" t="s">
        <v>80</v>
      </c>
      <c r="D327">
        <v>0.97</v>
      </c>
      <c r="E327">
        <v>1.04</v>
      </c>
      <c r="F327" s="6" t="s">
        <v>568</v>
      </c>
      <c r="G327" s="21">
        <f t="shared" si="5"/>
        <v>2.6477389324417802</v>
      </c>
      <c r="H327" t="s">
        <v>269</v>
      </c>
    </row>
    <row r="328" spans="1:8" x14ac:dyDescent="0.25">
      <c r="A328" s="11" t="s">
        <v>837</v>
      </c>
      <c r="B328" s="8">
        <v>16.5</v>
      </c>
      <c r="C328" t="s">
        <v>97</v>
      </c>
      <c r="D328" t="s">
        <v>880</v>
      </c>
      <c r="E328" t="s">
        <v>880</v>
      </c>
      <c r="F328" s="6" t="s">
        <v>574</v>
      </c>
      <c r="G328" s="21">
        <f t="shared" si="5"/>
        <v>2.6477389324417802</v>
      </c>
    </row>
    <row r="329" spans="1:8" x14ac:dyDescent="0.25">
      <c r="A329" s="12" t="s">
        <v>1</v>
      </c>
      <c r="B329" s="8">
        <v>16.399999999999999</v>
      </c>
      <c r="C329" t="s">
        <v>319</v>
      </c>
      <c r="D329" t="s">
        <v>880</v>
      </c>
      <c r="F329" s="6" t="s">
        <v>572</v>
      </c>
      <c r="G329" s="21">
        <f t="shared" si="5"/>
        <v>2.6316920298209205</v>
      </c>
      <c r="H329" t="s">
        <v>90</v>
      </c>
    </row>
    <row r="330" spans="1:8" x14ac:dyDescent="0.25">
      <c r="A330" s="1" t="s">
        <v>360</v>
      </c>
      <c r="B330" s="2">
        <v>16.399999999999999</v>
      </c>
      <c r="C330" s="4" t="s">
        <v>245</v>
      </c>
      <c r="D330" s="4">
        <v>1.66</v>
      </c>
      <c r="E330" s="4">
        <v>1.73</v>
      </c>
      <c r="F330" s="5" t="s">
        <v>575</v>
      </c>
      <c r="G330" s="21">
        <f t="shared" si="5"/>
        <v>2.6316920298209205</v>
      </c>
      <c r="H330" t="s">
        <v>70</v>
      </c>
    </row>
    <row r="331" spans="1:8" x14ac:dyDescent="0.25">
      <c r="A331" s="1" t="s">
        <v>345</v>
      </c>
      <c r="B331" s="2">
        <v>16.399999999999999</v>
      </c>
      <c r="C331" s="4"/>
      <c r="D331" s="1">
        <v>1.53</v>
      </c>
      <c r="E331" s="4"/>
      <c r="F331" s="5" t="s">
        <v>570</v>
      </c>
      <c r="G331" s="21">
        <f t="shared" si="5"/>
        <v>2.6316920298209205</v>
      </c>
      <c r="H331" t="s">
        <v>112</v>
      </c>
    </row>
    <row r="332" spans="1:8" x14ac:dyDescent="0.25">
      <c r="A332" s="12" t="s">
        <v>137</v>
      </c>
      <c r="B332" s="8">
        <v>16.3</v>
      </c>
      <c r="C332" t="s">
        <v>132</v>
      </c>
      <c r="D332">
        <v>6.04</v>
      </c>
      <c r="E332">
        <v>6.43</v>
      </c>
      <c r="F332" s="6" t="s">
        <v>568</v>
      </c>
      <c r="G332" s="21">
        <f t="shared" si="5"/>
        <v>2.6156451272000618</v>
      </c>
      <c r="H332" t="s">
        <v>319</v>
      </c>
    </row>
    <row r="333" spans="1:8" x14ac:dyDescent="0.25">
      <c r="A333" t="s">
        <v>513</v>
      </c>
      <c r="B333" s="8">
        <v>16.2</v>
      </c>
      <c r="C333" t="s">
        <v>31</v>
      </c>
      <c r="D333" t="s">
        <v>880</v>
      </c>
      <c r="E333" t="s">
        <v>880</v>
      </c>
      <c r="F333" s="6" t="s">
        <v>574</v>
      </c>
      <c r="G333" s="21">
        <f t="shared" si="5"/>
        <v>2.5995982245792022</v>
      </c>
    </row>
    <row r="334" spans="1:8" x14ac:dyDescent="0.25">
      <c r="A334" s="12" t="s">
        <v>150</v>
      </c>
      <c r="B334" s="8">
        <v>16.2</v>
      </c>
      <c r="C334" t="s">
        <v>175</v>
      </c>
      <c r="D334">
        <v>3.79</v>
      </c>
      <c r="E334">
        <v>3.95</v>
      </c>
      <c r="F334" s="6" t="s">
        <v>570</v>
      </c>
      <c r="G334" s="21">
        <f t="shared" si="5"/>
        <v>2.5995982245792022</v>
      </c>
    </row>
    <row r="335" spans="1:8" x14ac:dyDescent="0.25">
      <c r="A335" s="1" t="s">
        <v>491</v>
      </c>
      <c r="B335" s="2">
        <v>16.2</v>
      </c>
      <c r="C335" s="4" t="s">
        <v>132</v>
      </c>
      <c r="D335" s="4" t="s">
        <v>881</v>
      </c>
      <c r="E335" s="4"/>
      <c r="F335" s="5" t="s">
        <v>571</v>
      </c>
      <c r="G335" s="21">
        <f t="shared" si="5"/>
        <v>2.5995982245792022</v>
      </c>
      <c r="H335" s="1" t="s">
        <v>80</v>
      </c>
    </row>
    <row r="336" spans="1:8" x14ac:dyDescent="0.25">
      <c r="A336" s="1" t="s">
        <v>484</v>
      </c>
      <c r="B336" s="2">
        <v>16.100000000000001</v>
      </c>
      <c r="C336" s="4"/>
      <c r="D336" s="1">
        <v>1.98</v>
      </c>
      <c r="E336" s="4"/>
      <c r="F336" s="5" t="s">
        <v>571</v>
      </c>
      <c r="G336" s="21">
        <f t="shared" si="5"/>
        <v>2.5835513219583435</v>
      </c>
    </row>
    <row r="337" spans="1:8" x14ac:dyDescent="0.25">
      <c r="A337" s="12" t="s">
        <v>527</v>
      </c>
      <c r="B337" s="8">
        <v>16</v>
      </c>
      <c r="C337" t="s">
        <v>219</v>
      </c>
      <c r="D337" s="12">
        <v>1.23</v>
      </c>
      <c r="E337">
        <v>1.36</v>
      </c>
      <c r="F337" s="6" t="s">
        <v>568</v>
      </c>
      <c r="G337" s="21">
        <f t="shared" si="5"/>
        <v>2.5675044193374839</v>
      </c>
      <c r="H337" t="s">
        <v>625</v>
      </c>
    </row>
    <row r="338" spans="1:8" x14ac:dyDescent="0.25">
      <c r="A338" s="11" t="s">
        <v>797</v>
      </c>
      <c r="B338" s="8">
        <v>16</v>
      </c>
      <c r="C338" t="s">
        <v>80</v>
      </c>
      <c r="D338" t="s">
        <v>880</v>
      </c>
      <c r="E338" t="s">
        <v>880</v>
      </c>
      <c r="F338" s="6" t="s">
        <v>572</v>
      </c>
      <c r="G338" s="21">
        <f t="shared" si="5"/>
        <v>2.5675044193374839</v>
      </c>
    </row>
    <row r="339" spans="1:8" x14ac:dyDescent="0.25">
      <c r="A339" s="1" t="s">
        <v>305</v>
      </c>
      <c r="B339" s="2">
        <v>15.9</v>
      </c>
      <c r="C339" s="4" t="s">
        <v>122</v>
      </c>
      <c r="D339" s="1" t="s">
        <v>880</v>
      </c>
      <c r="E339" s="1" t="s">
        <v>880</v>
      </c>
      <c r="F339" s="5" t="s">
        <v>569</v>
      </c>
      <c r="G339" s="21">
        <f t="shared" si="5"/>
        <v>2.5514575167166247</v>
      </c>
    </row>
    <row r="340" spans="1:8" x14ac:dyDescent="0.25">
      <c r="A340" s="13" t="s">
        <v>179</v>
      </c>
      <c r="B340" s="13">
        <v>15.8</v>
      </c>
      <c r="C340" s="13" t="s">
        <v>44</v>
      </c>
      <c r="D340" s="13" t="s">
        <v>881</v>
      </c>
      <c r="E340" s="13"/>
      <c r="F340" s="13" t="s">
        <v>573</v>
      </c>
      <c r="G340" s="29">
        <f t="shared" si="5"/>
        <v>2.5354106140957655</v>
      </c>
      <c r="H340" s="13" t="s">
        <v>621</v>
      </c>
    </row>
    <row r="341" spans="1:8" x14ac:dyDescent="0.25">
      <c r="A341" s="13" t="s">
        <v>307</v>
      </c>
      <c r="B341" s="13">
        <v>15.8</v>
      </c>
      <c r="C341" s="13" t="s">
        <v>309</v>
      </c>
      <c r="D341" s="13">
        <v>3.01</v>
      </c>
      <c r="E341" s="13"/>
      <c r="F341" s="13" t="s">
        <v>576</v>
      </c>
      <c r="G341" s="29">
        <f t="shared" si="5"/>
        <v>2.5354106140957655</v>
      </c>
      <c r="H341" s="13" t="s">
        <v>643</v>
      </c>
    </row>
    <row r="342" spans="1:8" x14ac:dyDescent="0.25">
      <c r="A342" s="4" t="s">
        <v>550</v>
      </c>
      <c r="B342" s="2">
        <v>15.8</v>
      </c>
      <c r="C342" s="4"/>
      <c r="D342" s="1" t="s">
        <v>880</v>
      </c>
      <c r="E342" s="4"/>
      <c r="F342" s="5" t="s">
        <v>576</v>
      </c>
      <c r="G342" s="21">
        <f t="shared" si="5"/>
        <v>2.5354106140957655</v>
      </c>
    </row>
    <row r="343" spans="1:8" x14ac:dyDescent="0.25">
      <c r="A343" s="12" t="s">
        <v>8</v>
      </c>
      <c r="B343" s="8">
        <v>15.6</v>
      </c>
      <c r="C343" t="s">
        <v>70</v>
      </c>
      <c r="D343">
        <v>5.31</v>
      </c>
      <c r="E343">
        <v>5.54</v>
      </c>
      <c r="F343" s="6" t="s">
        <v>576</v>
      </c>
      <c r="G343" s="21">
        <f t="shared" si="5"/>
        <v>2.5033168088540467</v>
      </c>
      <c r="H343" t="s">
        <v>19</v>
      </c>
    </row>
    <row r="344" spans="1:8" x14ac:dyDescent="0.25">
      <c r="A344" s="1" t="s">
        <v>354</v>
      </c>
      <c r="B344" s="2">
        <v>15.6</v>
      </c>
      <c r="C344" s="4" t="s">
        <v>112</v>
      </c>
      <c r="D344" s="1" t="s">
        <v>881</v>
      </c>
      <c r="E344" s="1">
        <v>1.19</v>
      </c>
      <c r="F344" s="5" t="s">
        <v>570</v>
      </c>
      <c r="G344" s="21">
        <f t="shared" si="5"/>
        <v>2.5033168088540467</v>
      </c>
      <c r="H344" s="1" t="s">
        <v>211</v>
      </c>
    </row>
    <row r="345" spans="1:8" x14ac:dyDescent="0.25">
      <c r="A345" t="s">
        <v>103</v>
      </c>
      <c r="B345" s="8">
        <v>15.5</v>
      </c>
      <c r="C345" t="s">
        <v>44</v>
      </c>
      <c r="D345" t="s">
        <v>881</v>
      </c>
      <c r="F345" s="6" t="s">
        <v>569</v>
      </c>
      <c r="G345" s="21">
        <f t="shared" si="5"/>
        <v>2.4872699062331876</v>
      </c>
      <c r="H345" t="s">
        <v>608</v>
      </c>
    </row>
    <row r="346" spans="1:8" x14ac:dyDescent="0.25">
      <c r="A346" s="12" t="s">
        <v>499</v>
      </c>
      <c r="B346" s="8">
        <v>15.5</v>
      </c>
      <c r="C346" t="s">
        <v>154</v>
      </c>
      <c r="D346" t="s">
        <v>880</v>
      </c>
      <c r="E346" t="s">
        <v>880</v>
      </c>
      <c r="F346" s="6" t="s">
        <v>571</v>
      </c>
      <c r="G346" s="21">
        <f t="shared" si="5"/>
        <v>2.4872699062331876</v>
      </c>
    </row>
    <row r="347" spans="1:8" x14ac:dyDescent="0.25">
      <c r="A347" s="12" t="s">
        <v>177</v>
      </c>
      <c r="B347" s="8">
        <v>15.5</v>
      </c>
      <c r="C347" t="s">
        <v>80</v>
      </c>
      <c r="D347">
        <v>3.91</v>
      </c>
      <c r="E347">
        <v>4.09</v>
      </c>
      <c r="F347" s="6" t="s">
        <v>574</v>
      </c>
      <c r="G347" s="21">
        <f t="shared" si="5"/>
        <v>2.4872699062331876</v>
      </c>
    </row>
    <row r="348" spans="1:8" x14ac:dyDescent="0.25">
      <c r="A348" s="11" t="s">
        <v>877</v>
      </c>
      <c r="B348" s="8">
        <v>15.5</v>
      </c>
      <c r="D348" s="1" t="s">
        <v>880</v>
      </c>
      <c r="F348" s="6" t="s">
        <v>572</v>
      </c>
      <c r="G348" s="21">
        <f t="shared" si="5"/>
        <v>2.4872699062331876</v>
      </c>
    </row>
    <row r="349" spans="1:8" x14ac:dyDescent="0.25">
      <c r="A349" s="12" t="s">
        <v>184</v>
      </c>
      <c r="B349" s="8">
        <v>15.4</v>
      </c>
      <c r="C349" t="s">
        <v>132</v>
      </c>
      <c r="D349">
        <v>1.77</v>
      </c>
      <c r="F349" s="6" t="s">
        <v>571</v>
      </c>
      <c r="G349" s="21">
        <f t="shared" si="5"/>
        <v>2.4712230036123284</v>
      </c>
    </row>
    <row r="350" spans="1:8" x14ac:dyDescent="0.25">
      <c r="A350" s="15" t="s">
        <v>521</v>
      </c>
      <c r="B350" s="15">
        <v>15.3</v>
      </c>
      <c r="C350" s="15" t="s">
        <v>90</v>
      </c>
      <c r="D350" s="15">
        <v>1.25</v>
      </c>
      <c r="E350" s="15"/>
      <c r="F350" s="15" t="s">
        <v>571</v>
      </c>
      <c r="G350" s="29">
        <f t="shared" si="5"/>
        <v>2.4551761009914688</v>
      </c>
      <c r="H350" s="13" t="s">
        <v>640</v>
      </c>
    </row>
    <row r="351" spans="1:8" x14ac:dyDescent="0.25">
      <c r="A351" s="12" t="s">
        <v>517</v>
      </c>
      <c r="B351" s="8">
        <v>15.3</v>
      </c>
      <c r="C351" t="s">
        <v>55</v>
      </c>
      <c r="D351" t="s">
        <v>880</v>
      </c>
      <c r="E351" t="s">
        <v>880</v>
      </c>
      <c r="F351" s="6" t="s">
        <v>570</v>
      </c>
      <c r="G351" s="21">
        <f t="shared" si="5"/>
        <v>2.4551761009914688</v>
      </c>
      <c r="H351" t="s">
        <v>625</v>
      </c>
    </row>
    <row r="352" spans="1:8" x14ac:dyDescent="0.25">
      <c r="A352" s="12" t="s">
        <v>507</v>
      </c>
      <c r="B352" s="8">
        <v>15.3</v>
      </c>
      <c r="C352" t="s">
        <v>154</v>
      </c>
      <c r="D352" t="s">
        <v>881</v>
      </c>
      <c r="F352" s="6" t="s">
        <v>570</v>
      </c>
      <c r="G352" s="21">
        <f t="shared" si="5"/>
        <v>2.4551761009914688</v>
      </c>
      <c r="H352" t="s">
        <v>269</v>
      </c>
    </row>
    <row r="353" spans="1:8" x14ac:dyDescent="0.25">
      <c r="A353" s="15" t="s">
        <v>871</v>
      </c>
      <c r="B353" s="13">
        <v>15.3</v>
      </c>
      <c r="C353" s="13" t="s">
        <v>97</v>
      </c>
      <c r="D353" s="15" t="s">
        <v>881</v>
      </c>
      <c r="E353" s="13" t="s">
        <v>881</v>
      </c>
      <c r="F353" s="13" t="s">
        <v>569</v>
      </c>
      <c r="G353" s="29">
        <f t="shared" si="5"/>
        <v>2.4551761009914688</v>
      </c>
      <c r="H353" s="13" t="s">
        <v>1511</v>
      </c>
    </row>
    <row r="354" spans="1:8" x14ac:dyDescent="0.25">
      <c r="A354" s="1" t="s">
        <v>583</v>
      </c>
      <c r="B354" s="8">
        <v>15.3</v>
      </c>
      <c r="C354" t="s">
        <v>295</v>
      </c>
      <c r="D354" s="1" t="s">
        <v>880</v>
      </c>
      <c r="E354" s="1" t="s">
        <v>880</v>
      </c>
      <c r="F354" s="6" t="s">
        <v>570</v>
      </c>
      <c r="G354" s="21">
        <f t="shared" si="5"/>
        <v>2.4551761009914688</v>
      </c>
      <c r="H354" s="1" t="s">
        <v>625</v>
      </c>
    </row>
    <row r="355" spans="1:8" x14ac:dyDescent="0.25">
      <c r="A355" s="4" t="s">
        <v>284</v>
      </c>
      <c r="B355" s="2">
        <v>15.3</v>
      </c>
      <c r="C355" s="4" t="s">
        <v>283</v>
      </c>
      <c r="D355" s="4">
        <v>2.2400000000000002</v>
      </c>
      <c r="E355" s="1">
        <v>3.75</v>
      </c>
      <c r="F355" s="5" t="s">
        <v>568</v>
      </c>
      <c r="G355" s="21">
        <f t="shared" si="5"/>
        <v>2.4551761009914688</v>
      </c>
    </row>
    <row r="356" spans="1:8" x14ac:dyDescent="0.25">
      <c r="A356" s="12" t="s">
        <v>166</v>
      </c>
      <c r="B356" s="8">
        <v>15.3</v>
      </c>
      <c r="C356" t="s">
        <v>162</v>
      </c>
      <c r="D356" t="s">
        <v>880</v>
      </c>
      <c r="E356" t="s">
        <v>880</v>
      </c>
      <c r="F356" s="6" t="s">
        <v>571</v>
      </c>
      <c r="G356" s="21">
        <f t="shared" si="5"/>
        <v>2.4551761009914688</v>
      </c>
    </row>
    <row r="357" spans="1:8" x14ac:dyDescent="0.25">
      <c r="A357" s="12" t="s">
        <v>552</v>
      </c>
      <c r="B357" s="8">
        <v>15.2</v>
      </c>
      <c r="C357" t="s">
        <v>183</v>
      </c>
      <c r="D357" t="s">
        <v>880</v>
      </c>
      <c r="E357" t="s">
        <v>880</v>
      </c>
      <c r="F357" s="6" t="s">
        <v>574</v>
      </c>
      <c r="G357" s="21">
        <f t="shared" si="5"/>
        <v>2.4391291983706096</v>
      </c>
    </row>
    <row r="358" spans="1:8" x14ac:dyDescent="0.25">
      <c r="A358" s="12" t="s">
        <v>73</v>
      </c>
      <c r="B358" s="8">
        <v>15.2</v>
      </c>
      <c r="C358" t="s">
        <v>219</v>
      </c>
      <c r="D358">
        <v>4.5</v>
      </c>
      <c r="E358">
        <v>4.5</v>
      </c>
      <c r="F358" s="6" t="s">
        <v>569</v>
      </c>
      <c r="G358" s="21">
        <f t="shared" si="5"/>
        <v>2.4391291983706096</v>
      </c>
      <c r="H358" t="s">
        <v>132</v>
      </c>
    </row>
    <row r="359" spans="1:8" x14ac:dyDescent="0.25">
      <c r="A359" s="12" t="s">
        <v>464</v>
      </c>
      <c r="B359" s="8">
        <v>15.2</v>
      </c>
      <c r="C359" t="s">
        <v>112</v>
      </c>
      <c r="D359" t="s">
        <v>881</v>
      </c>
      <c r="F359" s="6" t="s">
        <v>569</v>
      </c>
      <c r="G359" s="21">
        <f t="shared" si="5"/>
        <v>2.4391291983706096</v>
      </c>
      <c r="H359" t="s">
        <v>608</v>
      </c>
    </row>
    <row r="360" spans="1:8" x14ac:dyDescent="0.25">
      <c r="A360" s="12" t="s">
        <v>209</v>
      </c>
      <c r="B360" s="8">
        <v>15.1</v>
      </c>
      <c r="C360" t="s">
        <v>211</v>
      </c>
      <c r="D360">
        <v>4</v>
      </c>
      <c r="E360">
        <v>4</v>
      </c>
      <c r="F360" s="6" t="s">
        <v>571</v>
      </c>
      <c r="G360" s="21">
        <f t="shared" si="5"/>
        <v>2.4230822957497504</v>
      </c>
    </row>
    <row r="361" spans="1:8" x14ac:dyDescent="0.25">
      <c r="A361" s="1" t="s">
        <v>116</v>
      </c>
      <c r="B361" s="2">
        <v>15.1</v>
      </c>
      <c r="C361" s="4" t="s">
        <v>142</v>
      </c>
      <c r="D361" s="1" t="s">
        <v>880</v>
      </c>
      <c r="E361" s="4"/>
      <c r="F361" s="5" t="s">
        <v>573</v>
      </c>
      <c r="G361" s="21">
        <f t="shared" si="5"/>
        <v>2.4230822957497504</v>
      </c>
      <c r="H361" s="1" t="s">
        <v>608</v>
      </c>
    </row>
    <row r="362" spans="1:8" x14ac:dyDescent="0.25">
      <c r="A362" s="1" t="s">
        <v>564</v>
      </c>
      <c r="B362" s="2">
        <v>15</v>
      </c>
      <c r="C362" s="4" t="s">
        <v>154</v>
      </c>
      <c r="D362" s="4">
        <v>1.65</v>
      </c>
      <c r="E362" s="4">
        <v>1.72</v>
      </c>
      <c r="F362" s="5" t="s">
        <v>573</v>
      </c>
      <c r="G362" s="21">
        <f t="shared" si="5"/>
        <v>2.4070353931288913</v>
      </c>
    </row>
    <row r="363" spans="1:8" x14ac:dyDescent="0.25">
      <c r="A363" s="12" t="s">
        <v>600</v>
      </c>
      <c r="B363" s="8">
        <v>15</v>
      </c>
      <c r="C363" t="s">
        <v>154</v>
      </c>
      <c r="D363" s="12" t="s">
        <v>880</v>
      </c>
      <c r="F363" s="6" t="s">
        <v>572</v>
      </c>
      <c r="G363" s="21">
        <f t="shared" si="5"/>
        <v>2.4070353931288913</v>
      </c>
    </row>
    <row r="364" spans="1:8" x14ac:dyDescent="0.25">
      <c r="A364" s="10" t="s">
        <v>847</v>
      </c>
      <c r="B364" s="2">
        <v>15</v>
      </c>
      <c r="C364" s="4" t="s">
        <v>18</v>
      </c>
      <c r="D364" s="4">
        <v>0.88</v>
      </c>
      <c r="E364" s="4" t="s">
        <v>880</v>
      </c>
      <c r="F364" s="5" t="s">
        <v>573</v>
      </c>
      <c r="G364" s="21">
        <f t="shared" si="5"/>
        <v>2.4070353931288913</v>
      </c>
    </row>
    <row r="365" spans="1:8" x14ac:dyDescent="0.25">
      <c r="A365" s="12" t="s">
        <v>213</v>
      </c>
      <c r="B365" s="8">
        <v>15</v>
      </c>
      <c r="C365" t="s">
        <v>269</v>
      </c>
      <c r="D365">
        <v>2.08</v>
      </c>
      <c r="E365">
        <v>2.17</v>
      </c>
      <c r="F365" s="6" t="s">
        <v>569</v>
      </c>
      <c r="G365" s="21">
        <f t="shared" si="5"/>
        <v>2.4070353931288913</v>
      </c>
      <c r="H365" t="s">
        <v>219</v>
      </c>
    </row>
    <row r="366" spans="1:8" x14ac:dyDescent="0.25">
      <c r="A366" s="12" t="s">
        <v>323</v>
      </c>
      <c r="B366" s="8">
        <v>14.9</v>
      </c>
      <c r="C366" t="s">
        <v>90</v>
      </c>
      <c r="D366">
        <v>2</v>
      </c>
      <c r="E366">
        <v>2</v>
      </c>
      <c r="F366" s="6" t="s">
        <v>574</v>
      </c>
      <c r="G366" s="21">
        <f t="shared" si="5"/>
        <v>2.3909884905080316</v>
      </c>
    </row>
    <row r="367" spans="1:8" x14ac:dyDescent="0.25">
      <c r="A367" s="12" t="s">
        <v>164</v>
      </c>
      <c r="B367" s="8">
        <v>14.9</v>
      </c>
      <c r="C367" t="s">
        <v>70</v>
      </c>
      <c r="D367" t="s">
        <v>881</v>
      </c>
      <c r="F367" s="6" t="s">
        <v>568</v>
      </c>
      <c r="G367" s="21">
        <f t="shared" si="5"/>
        <v>2.3909884905080316</v>
      </c>
    </row>
    <row r="368" spans="1:8" x14ac:dyDescent="0.25">
      <c r="A368" s="12" t="s">
        <v>99</v>
      </c>
      <c r="B368" s="8">
        <v>14.9</v>
      </c>
      <c r="C368" t="s">
        <v>97</v>
      </c>
      <c r="D368">
        <v>2.73</v>
      </c>
      <c r="E368">
        <v>2.85</v>
      </c>
      <c r="F368" s="6" t="s">
        <v>576</v>
      </c>
      <c r="G368" s="21">
        <f t="shared" si="5"/>
        <v>2.3909884905080316</v>
      </c>
      <c r="H368" s="1"/>
    </row>
    <row r="369" spans="1:8" x14ac:dyDescent="0.25">
      <c r="A369" s="11" t="s">
        <v>806</v>
      </c>
      <c r="B369" s="8">
        <v>14.8</v>
      </c>
      <c r="C369" t="s">
        <v>245</v>
      </c>
      <c r="D369" t="s">
        <v>880</v>
      </c>
      <c r="E369" t="s">
        <v>880</v>
      </c>
      <c r="F369" s="6" t="s">
        <v>571</v>
      </c>
      <c r="G369" s="21">
        <f t="shared" si="5"/>
        <v>2.3749415878871725</v>
      </c>
    </row>
    <row r="370" spans="1:8" x14ac:dyDescent="0.25">
      <c r="A370" s="1" t="s">
        <v>366</v>
      </c>
      <c r="B370" s="2">
        <v>14.8</v>
      </c>
      <c r="C370" s="4" t="s">
        <v>334</v>
      </c>
      <c r="D370" s="4" t="s">
        <v>881</v>
      </c>
      <c r="E370" s="4" t="s">
        <v>881</v>
      </c>
      <c r="F370" s="5" t="s">
        <v>572</v>
      </c>
      <c r="G370" s="21">
        <f t="shared" si="5"/>
        <v>2.3749415878871725</v>
      </c>
    </row>
    <row r="371" spans="1:8" x14ac:dyDescent="0.25">
      <c r="A371" s="10" t="s">
        <v>835</v>
      </c>
      <c r="B371" s="2">
        <v>14.6</v>
      </c>
      <c r="C371" s="4" t="s">
        <v>19</v>
      </c>
      <c r="D371" s="4" t="s">
        <v>880</v>
      </c>
      <c r="E371" s="4" t="s">
        <v>880</v>
      </c>
      <c r="F371" s="5" t="s">
        <v>574</v>
      </c>
      <c r="G371" s="21">
        <f t="shared" si="5"/>
        <v>2.3428477826454537</v>
      </c>
    </row>
    <row r="372" spans="1:8" x14ac:dyDescent="0.25">
      <c r="A372" s="11" t="s">
        <v>812</v>
      </c>
      <c r="B372" s="8">
        <v>14.6</v>
      </c>
      <c r="C372" t="s">
        <v>219</v>
      </c>
      <c r="D372">
        <v>0.7</v>
      </c>
      <c r="E372" t="s">
        <v>880</v>
      </c>
      <c r="F372" s="6" t="s">
        <v>570</v>
      </c>
      <c r="G372" s="21">
        <f t="shared" si="5"/>
        <v>2.3428477826454537</v>
      </c>
    </row>
    <row r="373" spans="1:8" x14ac:dyDescent="0.25">
      <c r="A373" s="11" t="s">
        <v>845</v>
      </c>
      <c r="B373" s="8">
        <v>14.6</v>
      </c>
      <c r="C373" t="s">
        <v>18</v>
      </c>
      <c r="D373" t="s">
        <v>880</v>
      </c>
      <c r="E373" t="s">
        <v>880</v>
      </c>
      <c r="F373" s="6" t="s">
        <v>722</v>
      </c>
      <c r="G373" s="21">
        <f t="shared" si="5"/>
        <v>2.3428477826454537</v>
      </c>
    </row>
    <row r="374" spans="1:8" x14ac:dyDescent="0.25">
      <c r="A374" s="11" t="s">
        <v>844</v>
      </c>
      <c r="B374" s="8">
        <v>14.6</v>
      </c>
      <c r="C374" t="s">
        <v>122</v>
      </c>
      <c r="D374" t="s">
        <v>880</v>
      </c>
      <c r="F374" s="6" t="s">
        <v>574</v>
      </c>
      <c r="G374" s="21">
        <f t="shared" si="5"/>
        <v>2.3428477826454537</v>
      </c>
      <c r="H374" t="s">
        <v>608</v>
      </c>
    </row>
    <row r="375" spans="1:8" x14ac:dyDescent="0.25">
      <c r="A375" s="12" t="s">
        <v>528</v>
      </c>
      <c r="B375" s="8">
        <v>14.6</v>
      </c>
      <c r="D375" s="12">
        <v>1.76</v>
      </c>
      <c r="E375" s="12">
        <v>0.51</v>
      </c>
      <c r="F375" s="6" t="s">
        <v>570</v>
      </c>
      <c r="G375" s="21">
        <f t="shared" si="5"/>
        <v>2.3428477826454537</v>
      </c>
    </row>
    <row r="376" spans="1:8" x14ac:dyDescent="0.25">
      <c r="A376" s="10" t="s">
        <v>838</v>
      </c>
      <c r="B376" s="2">
        <v>14.5</v>
      </c>
      <c r="C376" s="4" t="s">
        <v>295</v>
      </c>
      <c r="D376" s="4" t="s">
        <v>880</v>
      </c>
      <c r="E376" s="4" t="s">
        <v>880</v>
      </c>
      <c r="F376" s="5" t="s">
        <v>568</v>
      </c>
      <c r="G376" s="21">
        <f t="shared" si="5"/>
        <v>2.3268008800245945</v>
      </c>
    </row>
    <row r="377" spans="1:8" x14ac:dyDescent="0.25">
      <c r="A377" s="1" t="s">
        <v>224</v>
      </c>
      <c r="B377" s="2">
        <v>14.5</v>
      </c>
      <c r="C377" s="4" t="s">
        <v>283</v>
      </c>
      <c r="D377" s="4" t="s">
        <v>880</v>
      </c>
      <c r="E377" s="4"/>
      <c r="F377" s="5" t="s">
        <v>569</v>
      </c>
      <c r="G377" s="21">
        <f t="shared" si="5"/>
        <v>2.3268008800245945</v>
      </c>
      <c r="H377" s="1" t="s">
        <v>608</v>
      </c>
    </row>
    <row r="378" spans="1:8" x14ac:dyDescent="0.25">
      <c r="A378" s="10" t="s">
        <v>867</v>
      </c>
      <c r="B378" s="8">
        <v>14.4</v>
      </c>
      <c r="C378" t="s">
        <v>197</v>
      </c>
      <c r="D378" s="12">
        <v>1.79</v>
      </c>
      <c r="E378" s="12">
        <v>1.71</v>
      </c>
      <c r="F378" s="6" t="s">
        <v>568</v>
      </c>
      <c r="G378" s="21">
        <f t="shared" si="5"/>
        <v>2.3107539774037353</v>
      </c>
    </row>
    <row r="379" spans="1:8" x14ac:dyDescent="0.25">
      <c r="A379" s="11" t="s">
        <v>836</v>
      </c>
      <c r="B379" s="8">
        <v>14.4</v>
      </c>
      <c r="C379" t="s">
        <v>97</v>
      </c>
      <c r="D379" t="s">
        <v>880</v>
      </c>
      <c r="E379" t="s">
        <v>880</v>
      </c>
      <c r="F379" s="6" t="s">
        <v>570</v>
      </c>
      <c r="G379" s="21">
        <f t="shared" si="5"/>
        <v>2.3107539774037353</v>
      </c>
      <c r="H379" t="s">
        <v>162</v>
      </c>
    </row>
    <row r="380" spans="1:8" x14ac:dyDescent="0.25">
      <c r="A380" s="12" t="s">
        <v>458</v>
      </c>
      <c r="B380" s="8">
        <v>14.4</v>
      </c>
      <c r="C380" t="s">
        <v>97</v>
      </c>
      <c r="D380">
        <v>5.31</v>
      </c>
      <c r="E380">
        <v>5.54</v>
      </c>
      <c r="F380" s="6" t="s">
        <v>568</v>
      </c>
      <c r="G380" s="21">
        <f t="shared" si="5"/>
        <v>2.3107539774037353</v>
      </c>
    </row>
    <row r="381" spans="1:8" x14ac:dyDescent="0.25">
      <c r="A381" s="11" t="s">
        <v>853</v>
      </c>
      <c r="B381" s="8">
        <v>14.3</v>
      </c>
      <c r="C381" t="s">
        <v>18</v>
      </c>
      <c r="D381" s="1">
        <v>2.96</v>
      </c>
      <c r="E381">
        <v>2.84</v>
      </c>
      <c r="F381" s="6" t="s">
        <v>576</v>
      </c>
      <c r="G381" s="21">
        <f t="shared" si="5"/>
        <v>2.2947070747828762</v>
      </c>
    </row>
    <row r="382" spans="1:8" x14ac:dyDescent="0.25">
      <c r="A382" s="13" t="s">
        <v>541</v>
      </c>
      <c r="B382" s="13">
        <v>14.2</v>
      </c>
      <c r="C382" s="13" t="s">
        <v>319</v>
      </c>
      <c r="D382" s="13" t="s">
        <v>880</v>
      </c>
      <c r="E382" s="13"/>
      <c r="F382" s="13" t="s">
        <v>571</v>
      </c>
      <c r="G382" s="29">
        <f t="shared" si="5"/>
        <v>2.2786601721620166</v>
      </c>
      <c r="H382" s="13" t="s">
        <v>843</v>
      </c>
    </row>
    <row r="383" spans="1:8" x14ac:dyDescent="0.25">
      <c r="A383" s="1" t="s">
        <v>168</v>
      </c>
      <c r="B383" s="2">
        <v>14.2</v>
      </c>
      <c r="C383" s="4" t="s">
        <v>70</v>
      </c>
      <c r="D383" s="4" t="s">
        <v>881</v>
      </c>
      <c r="E383" s="4"/>
      <c r="F383" s="5" t="s">
        <v>573</v>
      </c>
      <c r="G383" s="21">
        <f t="shared" si="5"/>
        <v>2.2786601721620166</v>
      </c>
    </row>
    <row r="384" spans="1:8" x14ac:dyDescent="0.25">
      <c r="A384" s="12" t="s">
        <v>302</v>
      </c>
      <c r="B384" s="8">
        <v>14.2</v>
      </c>
      <c r="C384" t="s">
        <v>112</v>
      </c>
      <c r="D384" s="12" t="s">
        <v>881</v>
      </c>
      <c r="F384" s="6" t="s">
        <v>573</v>
      </c>
      <c r="G384" s="21">
        <f t="shared" si="5"/>
        <v>2.2786601721620166</v>
      </c>
      <c r="H384" t="s">
        <v>608</v>
      </c>
    </row>
    <row r="385" spans="1:8" x14ac:dyDescent="0.25">
      <c r="A385" s="13" t="s">
        <v>547</v>
      </c>
      <c r="B385" s="13">
        <v>14.1</v>
      </c>
      <c r="C385" s="13" t="s">
        <v>295</v>
      </c>
      <c r="D385" s="13">
        <v>0.88</v>
      </c>
      <c r="E385" s="13"/>
      <c r="F385" s="13" t="s">
        <v>568</v>
      </c>
      <c r="G385" s="29">
        <f t="shared" ref="G385:G448" si="6">B385/I$4</f>
        <v>2.2626132695411574</v>
      </c>
      <c r="H385" s="13" t="s">
        <v>648</v>
      </c>
    </row>
    <row r="386" spans="1:8" x14ac:dyDescent="0.25">
      <c r="A386" s="12" t="s">
        <v>294</v>
      </c>
      <c r="B386" s="8">
        <v>14</v>
      </c>
      <c r="C386" t="s">
        <v>162</v>
      </c>
      <c r="D386">
        <v>2.75</v>
      </c>
      <c r="E386">
        <v>2.75</v>
      </c>
      <c r="F386" s="6" t="s">
        <v>570</v>
      </c>
      <c r="G386" s="21">
        <f t="shared" si="6"/>
        <v>2.2465663669202982</v>
      </c>
      <c r="H386" t="s">
        <v>625</v>
      </c>
    </row>
    <row r="387" spans="1:8" x14ac:dyDescent="0.25">
      <c r="A387" s="11" t="s">
        <v>828</v>
      </c>
      <c r="B387" s="8">
        <v>13.9</v>
      </c>
      <c r="C387" t="s">
        <v>142</v>
      </c>
      <c r="D387" t="s">
        <v>880</v>
      </c>
      <c r="E387" t="s">
        <v>880</v>
      </c>
      <c r="F387" s="6" t="s">
        <v>569</v>
      </c>
      <c r="G387" s="28">
        <f t="shared" si="6"/>
        <v>2.230519464299439</v>
      </c>
      <c r="H387" s="4"/>
    </row>
    <row r="388" spans="1:8" x14ac:dyDescent="0.25">
      <c r="A388" s="12" t="s">
        <v>72</v>
      </c>
      <c r="B388" s="8">
        <v>13.9</v>
      </c>
      <c r="C388" t="s">
        <v>162</v>
      </c>
      <c r="D388" t="s">
        <v>881</v>
      </c>
      <c r="F388" s="6" t="s">
        <v>572</v>
      </c>
      <c r="G388" s="21">
        <f t="shared" si="6"/>
        <v>2.230519464299439</v>
      </c>
    </row>
    <row r="389" spans="1:8" x14ac:dyDescent="0.25">
      <c r="A389" s="11" t="s">
        <v>821</v>
      </c>
      <c r="B389" s="8">
        <v>13.8</v>
      </c>
      <c r="C389" t="s">
        <v>183</v>
      </c>
      <c r="D389" t="s">
        <v>880</v>
      </c>
      <c r="E389" t="s">
        <v>880</v>
      </c>
      <c r="F389" s="6" t="s">
        <v>572</v>
      </c>
      <c r="G389" s="21">
        <f t="shared" si="6"/>
        <v>2.2144725616785799</v>
      </c>
    </row>
    <row r="390" spans="1:8" x14ac:dyDescent="0.25">
      <c r="A390" s="13" t="s">
        <v>460</v>
      </c>
      <c r="B390" s="13">
        <v>13.8</v>
      </c>
      <c r="C390" s="13" t="s">
        <v>19</v>
      </c>
      <c r="D390" s="13" t="s">
        <v>881</v>
      </c>
      <c r="E390" s="13"/>
      <c r="F390" s="13" t="s">
        <v>568</v>
      </c>
      <c r="G390" s="29">
        <f t="shared" si="6"/>
        <v>2.2144725616785799</v>
      </c>
      <c r="H390" s="13" t="s">
        <v>622</v>
      </c>
    </row>
    <row r="391" spans="1:8" x14ac:dyDescent="0.25">
      <c r="A391" s="13" t="s">
        <v>807</v>
      </c>
      <c r="B391" s="13">
        <v>13.8</v>
      </c>
      <c r="C391" s="13" t="s">
        <v>245</v>
      </c>
      <c r="D391" s="13" t="s">
        <v>880</v>
      </c>
      <c r="E391" s="13">
        <v>1.02</v>
      </c>
      <c r="F391" s="13" t="s">
        <v>576</v>
      </c>
      <c r="G391" s="29">
        <f t="shared" si="6"/>
        <v>2.2144725616785799</v>
      </c>
      <c r="H391" s="13" t="s">
        <v>640</v>
      </c>
    </row>
    <row r="392" spans="1:8" x14ac:dyDescent="0.25">
      <c r="A392" s="1" t="s">
        <v>724</v>
      </c>
      <c r="B392" s="2">
        <v>13.8</v>
      </c>
      <c r="C392" s="4" t="s">
        <v>21</v>
      </c>
      <c r="D392" s="1" t="s">
        <v>880</v>
      </c>
      <c r="E392" s="1" t="s">
        <v>880</v>
      </c>
      <c r="F392" s="5" t="s">
        <v>570</v>
      </c>
      <c r="G392" s="21">
        <f t="shared" si="6"/>
        <v>2.2144725616785799</v>
      </c>
      <c r="H392" s="1" t="s">
        <v>625</v>
      </c>
    </row>
    <row r="393" spans="1:8" x14ac:dyDescent="0.25">
      <c r="A393" s="12" t="s">
        <v>151</v>
      </c>
      <c r="B393" s="8">
        <v>13.8</v>
      </c>
      <c r="C393" t="s">
        <v>309</v>
      </c>
      <c r="D393">
        <v>2.08</v>
      </c>
      <c r="E393">
        <v>2.17</v>
      </c>
      <c r="F393" s="6" t="s">
        <v>570</v>
      </c>
      <c r="G393" s="21">
        <f t="shared" si="6"/>
        <v>2.2144725616785799</v>
      </c>
      <c r="H393" t="s">
        <v>219</v>
      </c>
    </row>
    <row r="394" spans="1:8" x14ac:dyDescent="0.25">
      <c r="A394" t="s">
        <v>259</v>
      </c>
      <c r="B394" s="8">
        <v>13.8</v>
      </c>
      <c r="C394" t="s">
        <v>258</v>
      </c>
      <c r="D394" t="s">
        <v>881</v>
      </c>
      <c r="F394" s="6" t="s">
        <v>576</v>
      </c>
      <c r="G394" s="21">
        <f t="shared" si="6"/>
        <v>2.2144725616785799</v>
      </c>
      <c r="H394" t="s">
        <v>608</v>
      </c>
    </row>
    <row r="395" spans="1:8" x14ac:dyDescent="0.25">
      <c r="A395" s="1" t="s">
        <v>448</v>
      </c>
      <c r="B395" s="2">
        <v>13.6</v>
      </c>
      <c r="C395" s="4" t="s">
        <v>211</v>
      </c>
      <c r="D395" s="4">
        <v>3.14</v>
      </c>
      <c r="E395" s="4"/>
      <c r="F395" s="5" t="s">
        <v>569</v>
      </c>
      <c r="G395" s="21">
        <f t="shared" si="6"/>
        <v>2.1823787564368611</v>
      </c>
      <c r="H395" t="s">
        <v>21</v>
      </c>
    </row>
    <row r="396" spans="1:8" x14ac:dyDescent="0.25">
      <c r="A396" s="12" t="s">
        <v>130</v>
      </c>
      <c r="B396" s="8">
        <v>13.5</v>
      </c>
      <c r="C396" t="s">
        <v>112</v>
      </c>
      <c r="D396" t="s">
        <v>880</v>
      </c>
      <c r="F396" s="6" t="s">
        <v>575</v>
      </c>
      <c r="G396" s="21">
        <f t="shared" si="6"/>
        <v>2.1663318538160019</v>
      </c>
    </row>
    <row r="397" spans="1:8" x14ac:dyDescent="0.25">
      <c r="A397" s="10" t="s">
        <v>870</v>
      </c>
      <c r="B397" s="8">
        <v>13.5</v>
      </c>
      <c r="C397" t="s">
        <v>132</v>
      </c>
      <c r="D397" s="1" t="s">
        <v>880</v>
      </c>
      <c r="E397" s="12" t="s">
        <v>880</v>
      </c>
      <c r="F397" s="6" t="s">
        <v>570</v>
      </c>
      <c r="G397" s="21">
        <f t="shared" si="6"/>
        <v>2.1663318538160019</v>
      </c>
      <c r="H397" s="12" t="s">
        <v>625</v>
      </c>
    </row>
    <row r="398" spans="1:8" x14ac:dyDescent="0.25">
      <c r="A398" t="s">
        <v>551</v>
      </c>
      <c r="B398" s="8">
        <v>13.4</v>
      </c>
      <c r="C398" t="s">
        <v>44</v>
      </c>
      <c r="D398" t="s">
        <v>880</v>
      </c>
      <c r="F398" s="6" t="s">
        <v>575</v>
      </c>
      <c r="G398" s="21">
        <f t="shared" si="6"/>
        <v>2.1502849511951427</v>
      </c>
      <c r="H398" t="s">
        <v>608</v>
      </c>
    </row>
    <row r="399" spans="1:8" x14ac:dyDescent="0.25">
      <c r="A399" s="12" t="s">
        <v>717</v>
      </c>
      <c r="B399" s="8">
        <v>13.3</v>
      </c>
      <c r="C399" t="s">
        <v>19</v>
      </c>
      <c r="D399" t="s">
        <v>880</v>
      </c>
      <c r="E399" t="s">
        <v>880</v>
      </c>
      <c r="F399" s="6" t="s">
        <v>572</v>
      </c>
      <c r="G399" s="21">
        <f t="shared" si="6"/>
        <v>2.1342380485742836</v>
      </c>
    </row>
    <row r="400" spans="1:8" x14ac:dyDescent="0.25">
      <c r="A400" s="10" t="s">
        <v>868</v>
      </c>
      <c r="B400" s="8">
        <v>13.3</v>
      </c>
      <c r="C400" s="1" t="s">
        <v>309</v>
      </c>
      <c r="D400" s="1" t="s">
        <v>880</v>
      </c>
      <c r="E400" t="s">
        <v>880</v>
      </c>
      <c r="F400" s="6" t="s">
        <v>570</v>
      </c>
      <c r="G400" s="21">
        <f t="shared" si="6"/>
        <v>2.1342380485742836</v>
      </c>
    </row>
    <row r="401" spans="1:8" x14ac:dyDescent="0.25">
      <c r="A401" s="10" t="s">
        <v>873</v>
      </c>
      <c r="B401" s="2">
        <v>13.2</v>
      </c>
      <c r="C401" s="4" t="s">
        <v>122</v>
      </c>
      <c r="D401" s="1" t="s">
        <v>880</v>
      </c>
      <c r="E401" s="1" t="s">
        <v>880</v>
      </c>
      <c r="F401" s="5" t="s">
        <v>576</v>
      </c>
      <c r="G401" s="21">
        <f t="shared" si="6"/>
        <v>2.1181911459534239</v>
      </c>
      <c r="H401" s="1" t="s">
        <v>625</v>
      </c>
    </row>
    <row r="402" spans="1:8" x14ac:dyDescent="0.25">
      <c r="A402" s="10" t="s">
        <v>861</v>
      </c>
      <c r="B402" s="8">
        <v>13.2</v>
      </c>
      <c r="C402" t="s">
        <v>122</v>
      </c>
      <c r="D402" s="12" t="s">
        <v>880</v>
      </c>
      <c r="E402" s="12" t="s">
        <v>880</v>
      </c>
      <c r="F402" s="6" t="s">
        <v>574</v>
      </c>
      <c r="G402" s="21">
        <f t="shared" si="6"/>
        <v>2.1181911459534239</v>
      </c>
    </row>
    <row r="403" spans="1:8" x14ac:dyDescent="0.25">
      <c r="A403" s="12" t="s">
        <v>171</v>
      </c>
      <c r="B403" s="8">
        <v>13.1</v>
      </c>
      <c r="C403" t="s">
        <v>31</v>
      </c>
      <c r="D403" t="s">
        <v>881</v>
      </c>
      <c r="E403">
        <v>1.02</v>
      </c>
      <c r="F403" s="6" t="s">
        <v>572</v>
      </c>
      <c r="G403" s="21">
        <f t="shared" si="6"/>
        <v>2.1021442433325648</v>
      </c>
    </row>
    <row r="404" spans="1:8" x14ac:dyDescent="0.25">
      <c r="A404" s="11" t="s">
        <v>815</v>
      </c>
      <c r="B404" s="8">
        <v>13</v>
      </c>
      <c r="C404" t="s">
        <v>211</v>
      </c>
      <c r="D404">
        <v>1.1000000000000001</v>
      </c>
      <c r="E404">
        <v>1.1499999999999999</v>
      </c>
      <c r="F404" s="6" t="s">
        <v>722</v>
      </c>
      <c r="G404" s="21">
        <f t="shared" si="6"/>
        <v>2.0860973407117056</v>
      </c>
      <c r="H404" t="s">
        <v>295</v>
      </c>
    </row>
    <row r="405" spans="1:8" x14ac:dyDescent="0.25">
      <c r="A405" s="15" t="s">
        <v>601</v>
      </c>
      <c r="B405" s="15">
        <v>12.7</v>
      </c>
      <c r="C405" s="15" t="s">
        <v>19</v>
      </c>
      <c r="D405" s="15" t="s">
        <v>880</v>
      </c>
      <c r="E405" s="15"/>
      <c r="F405" s="15" t="s">
        <v>569</v>
      </c>
      <c r="G405" s="29">
        <f t="shared" si="6"/>
        <v>2.0379566328491276</v>
      </c>
      <c r="H405" s="15" t="s">
        <v>650</v>
      </c>
    </row>
    <row r="406" spans="1:8" x14ac:dyDescent="0.25">
      <c r="A406" s="12" t="s">
        <v>235</v>
      </c>
      <c r="B406" s="8">
        <v>12.6</v>
      </c>
      <c r="C406" t="s">
        <v>232</v>
      </c>
      <c r="D406">
        <v>6.25</v>
      </c>
      <c r="F406" s="6" t="s">
        <v>569</v>
      </c>
      <c r="G406" s="21">
        <f t="shared" si="6"/>
        <v>2.0219097302282685</v>
      </c>
    </row>
    <row r="407" spans="1:8" x14ac:dyDescent="0.25">
      <c r="A407" s="12" t="s">
        <v>38</v>
      </c>
      <c r="B407" s="8">
        <v>12.5</v>
      </c>
      <c r="C407" t="s">
        <v>31</v>
      </c>
      <c r="D407">
        <v>2.73</v>
      </c>
      <c r="E407">
        <v>2.85</v>
      </c>
      <c r="F407" s="6" t="s">
        <v>575</v>
      </c>
      <c r="G407" s="21">
        <f t="shared" si="6"/>
        <v>2.0058628276074093</v>
      </c>
    </row>
    <row r="408" spans="1:8" x14ac:dyDescent="0.25">
      <c r="A408" s="13" t="s">
        <v>27</v>
      </c>
      <c r="B408" s="13">
        <v>12.5</v>
      </c>
      <c r="C408" s="13" t="s">
        <v>70</v>
      </c>
      <c r="D408" s="13" t="s">
        <v>881</v>
      </c>
      <c r="E408" s="13"/>
      <c r="F408" s="13" t="s">
        <v>571</v>
      </c>
      <c r="G408" s="29">
        <f t="shared" si="6"/>
        <v>2.0058628276074093</v>
      </c>
      <c r="H408" s="13" t="s">
        <v>640</v>
      </c>
    </row>
    <row r="409" spans="1:8" x14ac:dyDescent="0.25">
      <c r="A409" s="10" t="s">
        <v>829</v>
      </c>
      <c r="B409" s="15">
        <v>12.5</v>
      </c>
      <c r="C409" s="15" t="s">
        <v>142</v>
      </c>
      <c r="D409" s="15" t="s">
        <v>880</v>
      </c>
      <c r="E409" s="15"/>
      <c r="F409" s="15" t="s">
        <v>568</v>
      </c>
      <c r="G409" s="87">
        <f t="shared" si="6"/>
        <v>2.0058628276074093</v>
      </c>
      <c r="H409" s="15" t="s">
        <v>650</v>
      </c>
    </row>
    <row r="410" spans="1:8" x14ac:dyDescent="0.25">
      <c r="A410" s="4" t="s">
        <v>546</v>
      </c>
      <c r="B410" s="2">
        <v>12.5</v>
      </c>
      <c r="C410" s="4" t="s">
        <v>283</v>
      </c>
      <c r="D410" s="4" t="s">
        <v>880</v>
      </c>
      <c r="E410" s="4" t="s">
        <v>880</v>
      </c>
      <c r="F410" s="5" t="s">
        <v>574</v>
      </c>
      <c r="G410" s="21">
        <f t="shared" si="6"/>
        <v>2.0058628276074093</v>
      </c>
    </row>
    <row r="411" spans="1:8" x14ac:dyDescent="0.25">
      <c r="A411" s="10" t="s">
        <v>819</v>
      </c>
      <c r="B411" s="2">
        <v>12.4</v>
      </c>
      <c r="C411" s="4" t="s">
        <v>197</v>
      </c>
      <c r="D411" s="4" t="s">
        <v>880</v>
      </c>
      <c r="E411" s="4" t="s">
        <v>880</v>
      </c>
      <c r="F411" s="5" t="s">
        <v>570</v>
      </c>
      <c r="G411" s="21">
        <f t="shared" si="6"/>
        <v>1.9898159249865499</v>
      </c>
    </row>
    <row r="412" spans="1:8" x14ac:dyDescent="0.25">
      <c r="A412" s="1" t="s">
        <v>425</v>
      </c>
      <c r="B412" s="8">
        <v>12.4</v>
      </c>
      <c r="C412" t="s">
        <v>258</v>
      </c>
      <c r="D412" s="1" t="s">
        <v>881</v>
      </c>
      <c r="E412" t="s">
        <v>881</v>
      </c>
      <c r="F412" s="6" t="s">
        <v>569</v>
      </c>
      <c r="G412" s="21">
        <f t="shared" si="6"/>
        <v>1.9898159249865499</v>
      </c>
      <c r="H412" t="s">
        <v>625</v>
      </c>
    </row>
    <row r="413" spans="1:8" x14ac:dyDescent="0.25">
      <c r="A413" s="12" t="s">
        <v>255</v>
      </c>
      <c r="B413" s="8">
        <v>12.2</v>
      </c>
      <c r="C413" t="s">
        <v>175</v>
      </c>
      <c r="D413" t="s">
        <v>880</v>
      </c>
      <c r="F413" s="6" t="s">
        <v>571</v>
      </c>
      <c r="G413" s="21">
        <f t="shared" si="6"/>
        <v>1.9577221197448313</v>
      </c>
    </row>
    <row r="414" spans="1:8" x14ac:dyDescent="0.25">
      <c r="A414" t="s">
        <v>423</v>
      </c>
      <c r="B414" s="8">
        <v>12.1</v>
      </c>
      <c r="C414" t="s">
        <v>90</v>
      </c>
      <c r="D414" s="12" t="s">
        <v>881</v>
      </c>
      <c r="E414" s="12" t="s">
        <v>881</v>
      </c>
      <c r="F414" s="6" t="s">
        <v>569</v>
      </c>
      <c r="G414" s="21">
        <f t="shared" si="6"/>
        <v>1.941675217123972</v>
      </c>
      <c r="H414" s="12" t="s">
        <v>625</v>
      </c>
    </row>
    <row r="415" spans="1:8" x14ac:dyDescent="0.25">
      <c r="A415" s="12" t="s">
        <v>452</v>
      </c>
      <c r="B415" s="8">
        <v>12.1</v>
      </c>
      <c r="C415" t="s">
        <v>90</v>
      </c>
      <c r="D415">
        <v>2</v>
      </c>
      <c r="F415" s="6" t="s">
        <v>568</v>
      </c>
      <c r="G415" s="21">
        <f t="shared" si="6"/>
        <v>1.941675217123972</v>
      </c>
    </row>
    <row r="416" spans="1:8" x14ac:dyDescent="0.25">
      <c r="A416" s="12" t="s">
        <v>139</v>
      </c>
      <c r="B416" s="8">
        <v>12.1</v>
      </c>
      <c r="C416" t="s">
        <v>232</v>
      </c>
      <c r="D416">
        <v>5.96</v>
      </c>
      <c r="F416" s="6" t="s">
        <v>571</v>
      </c>
      <c r="G416" s="21">
        <f t="shared" si="6"/>
        <v>1.941675217123972</v>
      </c>
      <c r="H416" t="s">
        <v>625</v>
      </c>
    </row>
    <row r="417" spans="1:8" x14ac:dyDescent="0.25">
      <c r="A417" s="10" t="s">
        <v>805</v>
      </c>
      <c r="B417" s="2">
        <v>12</v>
      </c>
      <c r="C417" s="4" t="s">
        <v>245</v>
      </c>
      <c r="D417" s="4">
        <v>4.59</v>
      </c>
      <c r="E417" s="4">
        <v>4.8</v>
      </c>
      <c r="F417" s="5" t="s">
        <v>573</v>
      </c>
      <c r="G417" s="21">
        <f t="shared" si="6"/>
        <v>1.9256283145031128</v>
      </c>
      <c r="H417" t="s">
        <v>625</v>
      </c>
    </row>
    <row r="418" spans="1:8" x14ac:dyDescent="0.25">
      <c r="A418" s="12" t="s">
        <v>558</v>
      </c>
      <c r="B418" s="8">
        <v>12</v>
      </c>
      <c r="C418" t="s">
        <v>309</v>
      </c>
      <c r="D418">
        <v>0.86</v>
      </c>
      <c r="E418" t="s">
        <v>880</v>
      </c>
      <c r="F418" s="6" t="s">
        <v>574</v>
      </c>
      <c r="G418" s="21">
        <f t="shared" si="6"/>
        <v>1.9256283145031128</v>
      </c>
    </row>
    <row r="419" spans="1:8" x14ac:dyDescent="0.25">
      <c r="A419" s="11" t="s">
        <v>795</v>
      </c>
      <c r="B419" s="8">
        <v>11.9</v>
      </c>
      <c r="C419" t="s">
        <v>55</v>
      </c>
      <c r="D419" t="s">
        <v>880</v>
      </c>
      <c r="E419" t="s">
        <v>880</v>
      </c>
      <c r="F419" s="6" t="s">
        <v>572</v>
      </c>
      <c r="G419" s="21">
        <f t="shared" si="6"/>
        <v>1.9095814118822536</v>
      </c>
    </row>
    <row r="420" spans="1:8" x14ac:dyDescent="0.25">
      <c r="A420" s="12" t="s">
        <v>167</v>
      </c>
      <c r="B420" s="8">
        <v>11.9</v>
      </c>
      <c r="C420" t="s">
        <v>162</v>
      </c>
      <c r="D420" t="s">
        <v>880</v>
      </c>
      <c r="E420" t="s">
        <v>880</v>
      </c>
      <c r="F420" s="6" t="s">
        <v>569</v>
      </c>
      <c r="G420" s="21">
        <f t="shared" si="6"/>
        <v>1.9095814118822536</v>
      </c>
      <c r="H420" t="s">
        <v>309</v>
      </c>
    </row>
    <row r="421" spans="1:8" x14ac:dyDescent="0.25">
      <c r="A421" s="11" t="s">
        <v>830</v>
      </c>
      <c r="B421" s="8">
        <v>11.9</v>
      </c>
      <c r="C421" t="s">
        <v>132</v>
      </c>
      <c r="D421" t="s">
        <v>880</v>
      </c>
      <c r="E421" t="s">
        <v>880</v>
      </c>
      <c r="F421" s="6" t="s">
        <v>572</v>
      </c>
      <c r="G421" s="21">
        <f t="shared" si="6"/>
        <v>1.9095814118822536</v>
      </c>
      <c r="H421" t="s">
        <v>18</v>
      </c>
    </row>
    <row r="422" spans="1:8" x14ac:dyDescent="0.25">
      <c r="A422" s="15" t="s">
        <v>455</v>
      </c>
      <c r="B422" s="13">
        <v>11.9</v>
      </c>
      <c r="C422" s="13"/>
      <c r="D422" s="13" t="s">
        <v>881</v>
      </c>
      <c r="E422" s="13"/>
      <c r="F422" s="13" t="s">
        <v>568</v>
      </c>
      <c r="G422" s="29">
        <f t="shared" si="6"/>
        <v>1.9095814118822536</v>
      </c>
      <c r="H422" s="13" t="s">
        <v>621</v>
      </c>
    </row>
    <row r="423" spans="1:8" x14ac:dyDescent="0.25">
      <c r="A423" s="1" t="s">
        <v>555</v>
      </c>
      <c r="B423" s="2">
        <v>11.6</v>
      </c>
      <c r="C423" s="4" t="s">
        <v>142</v>
      </c>
      <c r="D423" s="1" t="s">
        <v>880</v>
      </c>
      <c r="E423" s="4" t="s">
        <v>880</v>
      </c>
      <c r="F423" s="5" t="s">
        <v>572</v>
      </c>
      <c r="G423" s="28">
        <f t="shared" si="6"/>
        <v>1.8614407040196757</v>
      </c>
      <c r="H423" s="4" t="s">
        <v>625</v>
      </c>
    </row>
    <row r="424" spans="1:8" x14ac:dyDescent="0.25">
      <c r="A424" s="1" t="s">
        <v>414</v>
      </c>
      <c r="B424" s="2">
        <v>11.6</v>
      </c>
      <c r="C424" s="4"/>
      <c r="D424" s="1" t="s">
        <v>881</v>
      </c>
      <c r="E424" s="4"/>
      <c r="F424" s="5" t="s">
        <v>574</v>
      </c>
      <c r="G424" s="21">
        <f t="shared" si="6"/>
        <v>1.8614407040196757</v>
      </c>
    </row>
    <row r="425" spans="1:8" x14ac:dyDescent="0.25">
      <c r="A425" s="1" t="s">
        <v>313</v>
      </c>
      <c r="B425" s="2">
        <v>11.6</v>
      </c>
      <c r="C425" s="4"/>
      <c r="D425" s="1">
        <v>1.37</v>
      </c>
      <c r="E425" s="4"/>
      <c r="F425" s="5" t="s">
        <v>573</v>
      </c>
      <c r="G425" s="21">
        <f t="shared" si="6"/>
        <v>1.8614407040196757</v>
      </c>
    </row>
    <row r="426" spans="1:8" x14ac:dyDescent="0.25">
      <c r="A426" s="4" t="s">
        <v>287</v>
      </c>
      <c r="B426" s="2">
        <v>11.2</v>
      </c>
      <c r="C426" s="4" t="s">
        <v>283</v>
      </c>
      <c r="D426" s="4" t="s">
        <v>880</v>
      </c>
      <c r="E426" s="4" t="s">
        <v>880</v>
      </c>
      <c r="F426" s="5" t="s">
        <v>569</v>
      </c>
      <c r="G426" s="21">
        <f t="shared" si="6"/>
        <v>1.7972530935362385</v>
      </c>
      <c r="H426" s="1" t="s">
        <v>625</v>
      </c>
    </row>
    <row r="427" spans="1:8" x14ac:dyDescent="0.25">
      <c r="A427" s="1" t="s">
        <v>202</v>
      </c>
      <c r="B427" s="2">
        <v>11.1</v>
      </c>
      <c r="C427" s="4" t="s">
        <v>70</v>
      </c>
      <c r="D427" s="1" t="s">
        <v>880</v>
      </c>
      <c r="E427" s="1" t="s">
        <v>881</v>
      </c>
      <c r="F427" s="5" t="s">
        <v>572</v>
      </c>
      <c r="G427" s="21">
        <f t="shared" si="6"/>
        <v>1.7812061909153794</v>
      </c>
      <c r="H427" s="1" t="s">
        <v>625</v>
      </c>
    </row>
    <row r="428" spans="1:8" x14ac:dyDescent="0.25">
      <c r="A428" s="11" t="s">
        <v>803</v>
      </c>
      <c r="B428" s="8">
        <v>11.1</v>
      </c>
      <c r="C428" t="s">
        <v>21</v>
      </c>
      <c r="D428" t="s">
        <v>880</v>
      </c>
      <c r="E428" t="s">
        <v>880</v>
      </c>
      <c r="F428" s="6" t="s">
        <v>570</v>
      </c>
      <c r="G428" s="21">
        <f t="shared" si="6"/>
        <v>1.7812061909153794</v>
      </c>
    </row>
    <row r="429" spans="1:8" x14ac:dyDescent="0.25">
      <c r="A429" s="12" t="s">
        <v>553</v>
      </c>
      <c r="B429" s="8">
        <v>10.8</v>
      </c>
      <c r="C429" t="s">
        <v>197</v>
      </c>
      <c r="D429" t="s">
        <v>880</v>
      </c>
      <c r="F429" s="6" t="s">
        <v>575</v>
      </c>
      <c r="G429" s="21">
        <f t="shared" si="6"/>
        <v>1.7330654830528016</v>
      </c>
      <c r="H429" t="s">
        <v>319</v>
      </c>
    </row>
    <row r="430" spans="1:8" x14ac:dyDescent="0.25">
      <c r="A430" s="1" t="s">
        <v>36</v>
      </c>
      <c r="B430" s="2">
        <v>10.8</v>
      </c>
      <c r="C430" s="4"/>
      <c r="D430" s="31" t="s">
        <v>881</v>
      </c>
      <c r="E430" s="4"/>
      <c r="F430" s="5" t="s">
        <v>573</v>
      </c>
      <c r="G430" s="21">
        <f t="shared" si="6"/>
        <v>1.7330654830528016</v>
      </c>
    </row>
    <row r="431" spans="1:8" x14ac:dyDescent="0.25">
      <c r="A431" t="s">
        <v>10</v>
      </c>
      <c r="B431" s="8">
        <v>10.7</v>
      </c>
      <c r="C431" t="s">
        <v>44</v>
      </c>
      <c r="D431">
        <v>2.21</v>
      </c>
      <c r="E431">
        <v>10.52</v>
      </c>
      <c r="F431" s="6" t="s">
        <v>571</v>
      </c>
      <c r="G431" s="21">
        <f t="shared" si="6"/>
        <v>1.7170185804319422</v>
      </c>
      <c r="H431" t="s">
        <v>625</v>
      </c>
    </row>
    <row r="432" spans="1:8" x14ac:dyDescent="0.25">
      <c r="A432" t="s">
        <v>281</v>
      </c>
      <c r="B432" s="8">
        <v>10.6</v>
      </c>
      <c r="C432" t="s">
        <v>44</v>
      </c>
      <c r="D432" s="12">
        <v>8.99</v>
      </c>
      <c r="F432" s="6" t="s">
        <v>571</v>
      </c>
      <c r="G432" s="21">
        <f t="shared" si="6"/>
        <v>1.700971677811083</v>
      </c>
      <c r="H432" t="s">
        <v>112</v>
      </c>
    </row>
    <row r="433" spans="1:8" x14ac:dyDescent="0.25">
      <c r="A433" s="10" t="s">
        <v>796</v>
      </c>
      <c r="B433" s="2">
        <v>10.6</v>
      </c>
      <c r="C433" s="4" t="s">
        <v>70</v>
      </c>
      <c r="D433" s="4" t="s">
        <v>880</v>
      </c>
      <c r="E433" s="4" t="s">
        <v>880</v>
      </c>
      <c r="F433" s="5" t="s">
        <v>574</v>
      </c>
      <c r="G433" s="21">
        <f t="shared" si="6"/>
        <v>1.700971677811083</v>
      </c>
    </row>
    <row r="434" spans="1:8" x14ac:dyDescent="0.25">
      <c r="A434" s="10" t="s">
        <v>840</v>
      </c>
      <c r="B434" s="2">
        <v>10.6</v>
      </c>
      <c r="C434" s="1" t="s">
        <v>18</v>
      </c>
      <c r="D434" s="4" t="s">
        <v>880</v>
      </c>
      <c r="E434" s="4"/>
      <c r="F434" s="5" t="s">
        <v>574</v>
      </c>
      <c r="G434" s="21">
        <f t="shared" si="6"/>
        <v>1.700971677811083</v>
      </c>
      <c r="H434" s="1" t="s">
        <v>211</v>
      </c>
    </row>
    <row r="435" spans="1:8" x14ac:dyDescent="0.25">
      <c r="A435" s="11" t="s">
        <v>832</v>
      </c>
      <c r="B435" s="8">
        <v>10.5</v>
      </c>
      <c r="C435" t="s">
        <v>122</v>
      </c>
      <c r="D435" t="s">
        <v>880</v>
      </c>
      <c r="E435" t="s">
        <v>880</v>
      </c>
      <c r="F435" s="6" t="s">
        <v>575</v>
      </c>
      <c r="G435" s="21">
        <f t="shared" si="6"/>
        <v>1.6849247751902237</v>
      </c>
    </row>
    <row r="436" spans="1:8" x14ac:dyDescent="0.25">
      <c r="A436" s="12" t="s">
        <v>146</v>
      </c>
      <c r="B436" s="8">
        <v>10.4</v>
      </c>
      <c r="C436" t="s">
        <v>283</v>
      </c>
      <c r="D436">
        <v>3.45</v>
      </c>
      <c r="E436">
        <v>3.75</v>
      </c>
      <c r="F436" s="6" t="s">
        <v>568</v>
      </c>
      <c r="G436" s="21">
        <f t="shared" si="6"/>
        <v>1.6688778725693645</v>
      </c>
    </row>
    <row r="437" spans="1:8" x14ac:dyDescent="0.25">
      <c r="A437" s="11" t="s">
        <v>804</v>
      </c>
      <c r="B437" s="8">
        <v>10.4</v>
      </c>
      <c r="C437" t="s">
        <v>258</v>
      </c>
      <c r="D437" t="s">
        <v>880</v>
      </c>
      <c r="E437" t="s">
        <v>880</v>
      </c>
      <c r="F437" s="6" t="s">
        <v>569</v>
      </c>
      <c r="G437" s="21">
        <f t="shared" si="6"/>
        <v>1.6688778725693645</v>
      </c>
    </row>
    <row r="438" spans="1:8" x14ac:dyDescent="0.25">
      <c r="A438" s="15" t="s">
        <v>203</v>
      </c>
      <c r="B438" s="13">
        <v>10.3</v>
      </c>
      <c r="C438" s="13" t="s">
        <v>219</v>
      </c>
      <c r="D438" s="15" t="s">
        <v>880</v>
      </c>
      <c r="E438" s="13" t="s">
        <v>880</v>
      </c>
      <c r="F438" s="13" t="s">
        <v>569</v>
      </c>
      <c r="G438" s="29">
        <f t="shared" si="6"/>
        <v>1.6528309699485053</v>
      </c>
      <c r="H438" s="13" t="s">
        <v>649</v>
      </c>
    </row>
    <row r="439" spans="1:8" x14ac:dyDescent="0.25">
      <c r="A439" s="1" t="s">
        <v>493</v>
      </c>
      <c r="B439" s="2">
        <v>10</v>
      </c>
      <c r="C439" s="4" t="s">
        <v>31</v>
      </c>
      <c r="D439" s="4" t="s">
        <v>881</v>
      </c>
      <c r="E439" s="4"/>
      <c r="F439" s="5" t="s">
        <v>571</v>
      </c>
      <c r="G439" s="21">
        <f t="shared" si="6"/>
        <v>1.6046902620859274</v>
      </c>
    </row>
    <row r="440" spans="1:8" x14ac:dyDescent="0.25">
      <c r="A440" s="10" t="s">
        <v>841</v>
      </c>
      <c r="B440" s="15">
        <v>10</v>
      </c>
      <c r="C440" s="15" t="s">
        <v>97</v>
      </c>
      <c r="D440" s="15">
        <v>1.71</v>
      </c>
      <c r="E440" s="15">
        <v>1.71</v>
      </c>
      <c r="F440" s="15" t="s">
        <v>572</v>
      </c>
      <c r="G440" s="87">
        <f t="shared" si="6"/>
        <v>1.6046902620859274</v>
      </c>
      <c r="H440" s="15" t="s">
        <v>643</v>
      </c>
    </row>
    <row r="441" spans="1:8" x14ac:dyDescent="0.25">
      <c r="A441" s="12" t="s">
        <v>456</v>
      </c>
      <c r="B441" s="8">
        <v>9.6999999999999993</v>
      </c>
      <c r="C441" t="s">
        <v>334</v>
      </c>
      <c r="D441">
        <v>2</v>
      </c>
      <c r="E441">
        <v>2</v>
      </c>
      <c r="F441" s="6" t="s">
        <v>568</v>
      </c>
      <c r="G441" s="28">
        <f t="shared" si="6"/>
        <v>1.5565495542233494</v>
      </c>
      <c r="H441" s="4"/>
    </row>
    <row r="442" spans="1:8" x14ac:dyDescent="0.25">
      <c r="A442" s="12" t="s">
        <v>457</v>
      </c>
      <c r="B442" s="8">
        <v>9.5</v>
      </c>
      <c r="C442" t="s">
        <v>183</v>
      </c>
      <c r="D442" s="12" t="s">
        <v>881</v>
      </c>
      <c r="E442" s="12" t="s">
        <v>881</v>
      </c>
      <c r="F442" s="6" t="s">
        <v>569</v>
      </c>
      <c r="G442" s="21">
        <f t="shared" si="6"/>
        <v>1.5244557489816311</v>
      </c>
      <c r="H442" s="12" t="s">
        <v>625</v>
      </c>
    </row>
    <row r="443" spans="1:8" x14ac:dyDescent="0.25">
      <c r="A443" s="11" t="s">
        <v>788</v>
      </c>
      <c r="B443" s="8">
        <v>9.1999999999999993</v>
      </c>
      <c r="C443" t="s">
        <v>31</v>
      </c>
      <c r="D443" t="s">
        <v>880</v>
      </c>
      <c r="E443" t="s">
        <v>880</v>
      </c>
      <c r="F443" s="6" t="s">
        <v>569</v>
      </c>
      <c r="G443" s="21">
        <f t="shared" si="6"/>
        <v>1.4763150411190531</v>
      </c>
    </row>
    <row r="444" spans="1:8" x14ac:dyDescent="0.25">
      <c r="A444" s="1" t="s">
        <v>417</v>
      </c>
      <c r="B444" s="2">
        <v>9.1999999999999993</v>
      </c>
      <c r="C444" s="4" t="s">
        <v>334</v>
      </c>
      <c r="D444" s="4">
        <v>5.38</v>
      </c>
      <c r="E444" s="4">
        <v>5.61</v>
      </c>
      <c r="F444" s="5" t="s">
        <v>572</v>
      </c>
      <c r="G444" s="28">
        <f t="shared" si="6"/>
        <v>1.4763150411190531</v>
      </c>
      <c r="H444" s="4"/>
    </row>
    <row r="445" spans="1:8" x14ac:dyDescent="0.25">
      <c r="A445" s="12" t="s">
        <v>174</v>
      </c>
      <c r="B445" s="8">
        <v>9.1</v>
      </c>
      <c r="D445" s="12" t="s">
        <v>880</v>
      </c>
      <c r="F445" s="6" t="s">
        <v>570</v>
      </c>
      <c r="G445" s="21">
        <f t="shared" si="6"/>
        <v>1.4602681384981939</v>
      </c>
      <c r="H445" t="s">
        <v>44</v>
      </c>
    </row>
    <row r="446" spans="1:8" x14ac:dyDescent="0.25">
      <c r="A446" s="1" t="s">
        <v>371</v>
      </c>
      <c r="B446" s="8">
        <v>9</v>
      </c>
      <c r="C446" t="s">
        <v>183</v>
      </c>
      <c r="D446" s="12" t="s">
        <v>880</v>
      </c>
      <c r="E446" s="12" t="s">
        <v>881</v>
      </c>
      <c r="F446" s="6" t="s">
        <v>570</v>
      </c>
      <c r="G446" s="21">
        <f t="shared" si="6"/>
        <v>1.4442212358773345</v>
      </c>
      <c r="H446" s="12" t="s">
        <v>625</v>
      </c>
    </row>
    <row r="447" spans="1:8" x14ac:dyDescent="0.25">
      <c r="A447" s="12" t="s">
        <v>306</v>
      </c>
      <c r="B447" s="8">
        <v>8.6999999999999993</v>
      </c>
      <c r="C447" t="s">
        <v>232</v>
      </c>
      <c r="D447" t="s">
        <v>880</v>
      </c>
      <c r="F447" s="6" t="s">
        <v>571</v>
      </c>
      <c r="G447" s="21">
        <f t="shared" si="6"/>
        <v>1.3960805280147568</v>
      </c>
    </row>
    <row r="448" spans="1:8" s="4" customFormat="1" x14ac:dyDescent="0.25">
      <c r="A448" s="11" t="s">
        <v>818</v>
      </c>
      <c r="B448" s="8">
        <v>8.4</v>
      </c>
      <c r="C448" t="s">
        <v>197</v>
      </c>
      <c r="D448" t="s">
        <v>880</v>
      </c>
      <c r="E448" t="s">
        <v>880</v>
      </c>
      <c r="F448" s="6" t="s">
        <v>572</v>
      </c>
      <c r="G448" s="21">
        <f t="shared" si="6"/>
        <v>1.3479398201521791</v>
      </c>
      <c r="H448"/>
    </row>
    <row r="449" spans="1:8" s="4" customFormat="1" x14ac:dyDescent="0.25">
      <c r="A449" s="12" t="s">
        <v>270</v>
      </c>
      <c r="B449" s="8">
        <v>8.4</v>
      </c>
      <c r="C449"/>
      <c r="D449" s="12" t="s">
        <v>881</v>
      </c>
      <c r="E449"/>
      <c r="F449" s="6" t="s">
        <v>572</v>
      </c>
      <c r="G449" s="21">
        <f t="shared" ref="G449:G502" si="7">B449/I$4</f>
        <v>1.3479398201521791</v>
      </c>
      <c r="H449"/>
    </row>
    <row r="450" spans="1:8" s="3" customFormat="1" ht="15.75" thickBot="1" x14ac:dyDescent="0.3">
      <c r="A450" s="39" t="s">
        <v>793</v>
      </c>
      <c r="B450" s="9">
        <v>8.3000000000000007</v>
      </c>
      <c r="C450" s="3" t="s">
        <v>44</v>
      </c>
      <c r="D450" s="3">
        <v>0.88</v>
      </c>
      <c r="E450" s="3" t="s">
        <v>880</v>
      </c>
      <c r="F450" s="7" t="s">
        <v>572</v>
      </c>
      <c r="G450" s="38">
        <f t="shared" si="7"/>
        <v>1.3318929175313199</v>
      </c>
    </row>
    <row r="451" spans="1:8" x14ac:dyDescent="0.25">
      <c r="A451" s="13" t="s">
        <v>57</v>
      </c>
      <c r="B451" s="13">
        <v>8.3000000000000007</v>
      </c>
      <c r="C451" s="13"/>
      <c r="D451" s="13" t="s">
        <v>881</v>
      </c>
      <c r="E451" s="13"/>
      <c r="F451" s="13" t="s">
        <v>568</v>
      </c>
      <c r="G451" s="29">
        <f t="shared" si="7"/>
        <v>1.3318929175313199</v>
      </c>
      <c r="H451" s="13" t="s">
        <v>622</v>
      </c>
    </row>
    <row r="452" spans="1:8" x14ac:dyDescent="0.25">
      <c r="A452" s="10" t="s">
        <v>864</v>
      </c>
      <c r="B452" s="13">
        <v>8.3000000000000007</v>
      </c>
      <c r="C452" s="13"/>
      <c r="D452" s="15" t="s">
        <v>880</v>
      </c>
      <c r="E452" s="13"/>
      <c r="F452" s="13" t="s">
        <v>570</v>
      </c>
      <c r="G452" s="29">
        <f t="shared" si="7"/>
        <v>1.3318929175313199</v>
      </c>
      <c r="H452" s="13" t="s">
        <v>655</v>
      </c>
    </row>
    <row r="453" spans="1:8" x14ac:dyDescent="0.25">
      <c r="A453" s="11" t="s">
        <v>825</v>
      </c>
      <c r="B453" s="8">
        <v>8.1999999999999993</v>
      </c>
      <c r="C453" t="s">
        <v>162</v>
      </c>
      <c r="D453">
        <v>0.88</v>
      </c>
      <c r="E453" t="s">
        <v>880</v>
      </c>
      <c r="F453" s="6" t="s">
        <v>569</v>
      </c>
      <c r="G453" s="21">
        <f t="shared" si="7"/>
        <v>1.3158460149104603</v>
      </c>
    </row>
    <row r="454" spans="1:8" x14ac:dyDescent="0.25">
      <c r="A454" s="12" t="s">
        <v>518</v>
      </c>
      <c r="B454" s="8">
        <v>8.1</v>
      </c>
      <c r="C454" t="s">
        <v>269</v>
      </c>
      <c r="D454" t="s">
        <v>880</v>
      </c>
      <c r="E454" t="s">
        <v>880</v>
      </c>
      <c r="F454" s="6" t="s">
        <v>574</v>
      </c>
      <c r="G454" s="21">
        <f t="shared" si="7"/>
        <v>1.2997991122896011</v>
      </c>
      <c r="H454" t="s">
        <v>219</v>
      </c>
    </row>
    <row r="455" spans="1:8" x14ac:dyDescent="0.25">
      <c r="A455" s="15" t="s">
        <v>350</v>
      </c>
      <c r="B455" s="15">
        <v>8</v>
      </c>
      <c r="C455" s="15" t="s">
        <v>334</v>
      </c>
      <c r="D455" s="15" t="s">
        <v>881</v>
      </c>
      <c r="E455" s="15"/>
      <c r="F455" s="15" t="s">
        <v>570</v>
      </c>
      <c r="G455" s="87">
        <f t="shared" si="7"/>
        <v>1.2837522096687419</v>
      </c>
      <c r="H455" s="15" t="s">
        <v>622</v>
      </c>
    </row>
    <row r="456" spans="1:8" x14ac:dyDescent="0.25">
      <c r="A456" s="10" t="s">
        <v>850</v>
      </c>
      <c r="B456" s="15">
        <v>7.8</v>
      </c>
      <c r="C456" s="15"/>
      <c r="D456" s="15" t="s">
        <v>880</v>
      </c>
      <c r="E456" s="15"/>
      <c r="F456" s="15" t="s">
        <v>570</v>
      </c>
      <c r="G456" s="29">
        <f t="shared" si="7"/>
        <v>1.2516584044270234</v>
      </c>
      <c r="H456" s="13" t="s">
        <v>656</v>
      </c>
    </row>
    <row r="457" spans="1:8" x14ac:dyDescent="0.25">
      <c r="A457" s="11" t="s">
        <v>814</v>
      </c>
      <c r="B457" s="8">
        <v>7.7</v>
      </c>
      <c r="C457" t="s">
        <v>80</v>
      </c>
      <c r="D457" t="s">
        <v>880</v>
      </c>
      <c r="E457" t="s">
        <v>880</v>
      </c>
      <c r="F457" s="6" t="s">
        <v>570</v>
      </c>
      <c r="G457" s="21">
        <f t="shared" si="7"/>
        <v>1.2356115018061642</v>
      </c>
    </row>
    <row r="458" spans="1:8" x14ac:dyDescent="0.25">
      <c r="A458" s="11" t="s">
        <v>809</v>
      </c>
      <c r="B458" s="8">
        <v>7.4</v>
      </c>
      <c r="C458" t="s">
        <v>245</v>
      </c>
      <c r="D458" t="s">
        <v>880</v>
      </c>
      <c r="E458" t="s">
        <v>880</v>
      </c>
      <c r="F458" s="6" t="s">
        <v>575</v>
      </c>
      <c r="G458" s="21">
        <f t="shared" si="7"/>
        <v>1.1874707939435862</v>
      </c>
      <c r="H458" t="s">
        <v>625</v>
      </c>
    </row>
    <row r="459" spans="1:8" x14ac:dyDescent="0.25">
      <c r="A459" s="1" t="s">
        <v>189</v>
      </c>
      <c r="B459" s="2">
        <v>7.3</v>
      </c>
      <c r="C459" s="4" t="s">
        <v>55</v>
      </c>
      <c r="D459" s="4">
        <v>10.11</v>
      </c>
      <c r="E459" s="4">
        <v>10.11</v>
      </c>
      <c r="F459" s="5" t="s">
        <v>569</v>
      </c>
      <c r="G459" s="21">
        <f t="shared" si="7"/>
        <v>1.1714238913227268</v>
      </c>
      <c r="H459" t="s">
        <v>625</v>
      </c>
    </row>
    <row r="460" spans="1:8" x14ac:dyDescent="0.25">
      <c r="A460" s="12" t="s">
        <v>134</v>
      </c>
      <c r="B460" s="8">
        <v>7.1</v>
      </c>
      <c r="D460">
        <v>2</v>
      </c>
      <c r="F460" s="6" t="s">
        <v>569</v>
      </c>
      <c r="G460" s="21">
        <f t="shared" si="7"/>
        <v>1.1393300860810083</v>
      </c>
    </row>
    <row r="461" spans="1:8" x14ac:dyDescent="0.25">
      <c r="A461" s="1" t="s">
        <v>435</v>
      </c>
      <c r="B461" s="2">
        <v>7.1</v>
      </c>
      <c r="C461" s="4"/>
      <c r="D461" s="1">
        <v>1.08</v>
      </c>
      <c r="E461" s="4"/>
      <c r="F461" s="5" t="s">
        <v>572</v>
      </c>
      <c r="G461" s="21">
        <f t="shared" si="7"/>
        <v>1.1393300860810083</v>
      </c>
    </row>
    <row r="462" spans="1:8" x14ac:dyDescent="0.25">
      <c r="A462" s="1" t="s">
        <v>468</v>
      </c>
      <c r="B462" s="2">
        <v>7</v>
      </c>
      <c r="C462" s="4" t="s">
        <v>269</v>
      </c>
      <c r="D462" s="1" t="s">
        <v>881</v>
      </c>
      <c r="E462" s="4"/>
      <c r="F462" s="5" t="s">
        <v>568</v>
      </c>
      <c r="G462" s="21">
        <f t="shared" si="7"/>
        <v>1.1232831834601491</v>
      </c>
      <c r="H462" s="1" t="s">
        <v>625</v>
      </c>
    </row>
    <row r="463" spans="1:8" x14ac:dyDescent="0.25">
      <c r="A463" s="1" t="s">
        <v>246</v>
      </c>
      <c r="B463" s="2">
        <v>7</v>
      </c>
      <c r="C463" s="4"/>
      <c r="D463" s="1" t="s">
        <v>881</v>
      </c>
      <c r="E463" s="4"/>
      <c r="F463" s="5" t="s">
        <v>569</v>
      </c>
      <c r="G463" s="21">
        <f t="shared" si="7"/>
        <v>1.1232831834601491</v>
      </c>
    </row>
    <row r="464" spans="1:8" x14ac:dyDescent="0.25">
      <c r="A464" t="s">
        <v>104</v>
      </c>
      <c r="B464" s="8">
        <v>6.7</v>
      </c>
      <c r="C464" t="s">
        <v>44</v>
      </c>
      <c r="D464">
        <v>2.73</v>
      </c>
      <c r="E464">
        <v>2.85</v>
      </c>
      <c r="F464" s="6" t="s">
        <v>574</v>
      </c>
      <c r="G464" s="21">
        <f t="shared" si="7"/>
        <v>1.0751424755975714</v>
      </c>
      <c r="H464" t="s">
        <v>197</v>
      </c>
    </row>
    <row r="465" spans="1:8" x14ac:dyDescent="0.25">
      <c r="A465" s="11" t="s">
        <v>791</v>
      </c>
      <c r="B465" s="8">
        <v>6.7</v>
      </c>
      <c r="C465" t="s">
        <v>21</v>
      </c>
      <c r="D465">
        <v>0.6</v>
      </c>
      <c r="E465" t="s">
        <v>880</v>
      </c>
      <c r="F465" s="6" t="s">
        <v>568</v>
      </c>
      <c r="G465" s="21">
        <f t="shared" si="7"/>
        <v>1.0751424755975714</v>
      </c>
    </row>
    <row r="466" spans="1:8" x14ac:dyDescent="0.25">
      <c r="A466" s="13" t="s">
        <v>511</v>
      </c>
      <c r="B466" s="13">
        <v>6.7</v>
      </c>
      <c r="C466" s="13"/>
      <c r="D466" s="13" t="s">
        <v>880</v>
      </c>
      <c r="E466" s="13" t="s">
        <v>880</v>
      </c>
      <c r="F466" s="13" t="s">
        <v>570</v>
      </c>
      <c r="G466" s="29">
        <f t="shared" si="7"/>
        <v>1.0751424755975714</v>
      </c>
      <c r="H466" s="13" t="s">
        <v>640</v>
      </c>
    </row>
    <row r="467" spans="1:8" x14ac:dyDescent="0.25">
      <c r="A467" s="10" t="s">
        <v>810</v>
      </c>
      <c r="B467" s="2">
        <v>6.2</v>
      </c>
      <c r="C467" s="4" t="s">
        <v>232</v>
      </c>
      <c r="D467" s="4" t="s">
        <v>880</v>
      </c>
      <c r="E467" s="4" t="s">
        <v>880</v>
      </c>
      <c r="F467" s="5" t="s">
        <v>571</v>
      </c>
      <c r="G467" s="21">
        <f t="shared" si="7"/>
        <v>0.99490796249327496</v>
      </c>
    </row>
    <row r="468" spans="1:8" x14ac:dyDescent="0.25">
      <c r="A468" s="12" t="s">
        <v>566</v>
      </c>
      <c r="B468" s="8">
        <v>5.9</v>
      </c>
      <c r="C468" t="s">
        <v>197</v>
      </c>
      <c r="D468" s="12" t="s">
        <v>880</v>
      </c>
      <c r="E468" t="s">
        <v>880</v>
      </c>
      <c r="F468" s="6" t="s">
        <v>572</v>
      </c>
      <c r="G468" s="21">
        <f t="shared" si="7"/>
        <v>0.94676725463069722</v>
      </c>
      <c r="H468" t="s">
        <v>625</v>
      </c>
    </row>
    <row r="469" spans="1:8" x14ac:dyDescent="0.25">
      <c r="A469" s="10" t="s">
        <v>852</v>
      </c>
      <c r="B469" s="2">
        <v>5.6</v>
      </c>
      <c r="C469" s="4"/>
      <c r="D469" s="1" t="s">
        <v>880</v>
      </c>
      <c r="E469" s="4"/>
      <c r="F469" s="5" t="s">
        <v>571</v>
      </c>
      <c r="G469" s="21">
        <f t="shared" si="7"/>
        <v>0.89862654676811926</v>
      </c>
    </row>
    <row r="470" spans="1:8" x14ac:dyDescent="0.25">
      <c r="A470" s="15" t="s">
        <v>578</v>
      </c>
      <c r="B470" s="15">
        <v>4.9000000000000004</v>
      </c>
      <c r="C470" s="15"/>
      <c r="D470" s="15" t="s">
        <v>880</v>
      </c>
      <c r="E470" s="15"/>
      <c r="F470" s="15" t="s">
        <v>571</v>
      </c>
      <c r="G470" s="29">
        <f t="shared" si="7"/>
        <v>0.78629822842210451</v>
      </c>
      <c r="H470" s="13" t="s">
        <v>843</v>
      </c>
    </row>
    <row r="471" spans="1:8" x14ac:dyDescent="0.25">
      <c r="A471" s="1" t="s">
        <v>405</v>
      </c>
      <c r="B471" s="2">
        <v>4.9000000000000004</v>
      </c>
      <c r="C471" s="4"/>
      <c r="D471" s="1" t="s">
        <v>881</v>
      </c>
      <c r="E471" s="4"/>
      <c r="F471" s="5" t="s">
        <v>569</v>
      </c>
      <c r="G471" s="21">
        <f t="shared" si="7"/>
        <v>0.78629822842210451</v>
      </c>
    </row>
    <row r="472" spans="1:8" x14ac:dyDescent="0.25">
      <c r="A472" s="10" t="s">
        <v>874</v>
      </c>
      <c r="B472" s="13">
        <v>4.7</v>
      </c>
      <c r="C472" s="13"/>
      <c r="D472" s="15" t="s">
        <v>880</v>
      </c>
      <c r="E472" s="13"/>
      <c r="F472" s="13" t="s">
        <v>568</v>
      </c>
      <c r="G472" s="29">
        <f t="shared" si="7"/>
        <v>0.75420442318038594</v>
      </c>
      <c r="H472" s="13" t="s">
        <v>622</v>
      </c>
    </row>
    <row r="473" spans="1:8" x14ac:dyDescent="0.25">
      <c r="A473" s="12" t="s">
        <v>495</v>
      </c>
      <c r="B473" s="8">
        <v>4.3</v>
      </c>
      <c r="D473" s="12">
        <v>1.5</v>
      </c>
      <c r="F473" s="6" t="s">
        <v>571</v>
      </c>
      <c r="G473" s="21">
        <f t="shared" si="7"/>
        <v>0.6900168126969487</v>
      </c>
    </row>
    <row r="474" spans="1:8" x14ac:dyDescent="0.25">
      <c r="A474" s="11" t="s">
        <v>754</v>
      </c>
      <c r="B474" s="8">
        <v>3.6</v>
      </c>
      <c r="C474" t="s">
        <v>122</v>
      </c>
      <c r="D474" t="s">
        <v>880</v>
      </c>
      <c r="E474" t="s">
        <v>880</v>
      </c>
      <c r="F474" s="6" t="s">
        <v>568</v>
      </c>
      <c r="G474" s="21">
        <f t="shared" si="7"/>
        <v>0.57768849435093383</v>
      </c>
      <c r="H474" t="s">
        <v>625</v>
      </c>
    </row>
    <row r="475" spans="1:8" x14ac:dyDescent="0.25">
      <c r="A475" s="12" t="s">
        <v>461</v>
      </c>
      <c r="B475" s="8">
        <v>3.2</v>
      </c>
      <c r="C475" t="s">
        <v>219</v>
      </c>
      <c r="D475">
        <v>1.1499999999999999</v>
      </c>
      <c r="E475">
        <v>1.27</v>
      </c>
      <c r="F475" s="6" t="s">
        <v>568</v>
      </c>
      <c r="G475" s="21">
        <f t="shared" si="7"/>
        <v>0.51350088386749682</v>
      </c>
      <c r="H475" t="s">
        <v>625</v>
      </c>
    </row>
    <row r="476" spans="1:8" x14ac:dyDescent="0.25">
      <c r="A476" s="15" t="s">
        <v>301</v>
      </c>
      <c r="B476" s="15">
        <v>3.2</v>
      </c>
      <c r="C476" s="15"/>
      <c r="D476" s="15">
        <v>2.33</v>
      </c>
      <c r="E476" s="15"/>
      <c r="F476" s="15" t="s">
        <v>569</v>
      </c>
      <c r="G476" s="29">
        <f t="shared" si="7"/>
        <v>0.51350088386749682</v>
      </c>
      <c r="H476" s="13" t="s">
        <v>621</v>
      </c>
    </row>
    <row r="477" spans="1:8" x14ac:dyDescent="0.25">
      <c r="A477" s="10" t="s">
        <v>789</v>
      </c>
      <c r="B477" s="2">
        <v>2.7</v>
      </c>
      <c r="C477" s="4" t="s">
        <v>31</v>
      </c>
      <c r="D477" s="4" t="s">
        <v>880</v>
      </c>
      <c r="E477" s="4" t="s">
        <v>880</v>
      </c>
      <c r="F477" s="5" t="s">
        <v>571</v>
      </c>
      <c r="G477" s="21">
        <f t="shared" si="7"/>
        <v>0.4332663707632004</v>
      </c>
    </row>
    <row r="478" spans="1:8" x14ac:dyDescent="0.25">
      <c r="A478" s="11" t="s">
        <v>129</v>
      </c>
      <c r="B478" s="13">
        <v>2.7</v>
      </c>
      <c r="C478" s="13" t="s">
        <v>269</v>
      </c>
      <c r="D478" s="13" t="s">
        <v>880</v>
      </c>
      <c r="E478" s="15" t="s">
        <v>880</v>
      </c>
      <c r="F478" s="13" t="s">
        <v>572</v>
      </c>
      <c r="G478" s="29">
        <f t="shared" si="7"/>
        <v>0.4332663707632004</v>
      </c>
      <c r="H478" s="15" t="s">
        <v>843</v>
      </c>
    </row>
    <row r="479" spans="1:8" x14ac:dyDescent="0.25">
      <c r="A479" s="1" t="s">
        <v>407</v>
      </c>
      <c r="B479" s="8">
        <v>2.5</v>
      </c>
      <c r="C479" t="s">
        <v>70</v>
      </c>
      <c r="D479" s="1" t="s">
        <v>881</v>
      </c>
      <c r="F479" s="6" t="s">
        <v>569</v>
      </c>
      <c r="G479" s="21">
        <f t="shared" si="7"/>
        <v>0.40117256552148184</v>
      </c>
      <c r="H479" t="s">
        <v>183</v>
      </c>
    </row>
    <row r="480" spans="1:8" x14ac:dyDescent="0.25">
      <c r="A480" s="10" t="s">
        <v>878</v>
      </c>
      <c r="B480" s="13">
        <v>2.4</v>
      </c>
      <c r="C480" s="13"/>
      <c r="D480" s="13" t="s">
        <v>880</v>
      </c>
      <c r="E480" s="13"/>
      <c r="F480" s="13" t="s">
        <v>568</v>
      </c>
      <c r="G480" s="29">
        <f t="shared" si="7"/>
        <v>0.38512566290062256</v>
      </c>
      <c r="H480" s="13" t="s">
        <v>650</v>
      </c>
    </row>
    <row r="481" spans="1:8" x14ac:dyDescent="0.25">
      <c r="A481" s="1" t="s">
        <v>577</v>
      </c>
      <c r="B481" s="2">
        <v>2.4</v>
      </c>
      <c r="C481" s="4"/>
      <c r="D481" s="1" t="s">
        <v>880</v>
      </c>
      <c r="E481" s="4"/>
      <c r="F481" s="5" t="s">
        <v>570</v>
      </c>
      <c r="G481" s="21">
        <f t="shared" si="7"/>
        <v>0.38512566290062256</v>
      </c>
    </row>
    <row r="482" spans="1:8" x14ac:dyDescent="0.25">
      <c r="A482" s="15" t="s">
        <v>530</v>
      </c>
      <c r="B482" s="15">
        <v>2.1</v>
      </c>
      <c r="C482" s="15"/>
      <c r="D482" s="15" t="s">
        <v>880</v>
      </c>
      <c r="E482" s="15" t="s">
        <v>880</v>
      </c>
      <c r="F482" s="15" t="s">
        <v>570</v>
      </c>
      <c r="G482" s="29">
        <f t="shared" si="7"/>
        <v>0.33698495503804476</v>
      </c>
      <c r="H482" s="13" t="s">
        <v>649</v>
      </c>
    </row>
    <row r="483" spans="1:8" x14ac:dyDescent="0.25">
      <c r="A483" s="1" t="s">
        <v>320</v>
      </c>
      <c r="B483" s="2">
        <v>1.7</v>
      </c>
      <c r="C483" s="4" t="s">
        <v>319</v>
      </c>
      <c r="D483" s="4" t="s">
        <v>881</v>
      </c>
      <c r="E483" s="4" t="s">
        <v>881</v>
      </c>
      <c r="F483" s="5" t="s">
        <v>572</v>
      </c>
      <c r="G483" s="21">
        <f t="shared" si="7"/>
        <v>0.27279734455460763</v>
      </c>
    </row>
    <row r="484" spans="1:8" x14ac:dyDescent="0.25">
      <c r="A484" s="10" t="s">
        <v>811</v>
      </c>
      <c r="B484" s="2">
        <v>-0.5</v>
      </c>
      <c r="C484" s="4" t="s">
        <v>232</v>
      </c>
      <c r="D484" s="4" t="s">
        <v>880</v>
      </c>
      <c r="E484" s="4" t="s">
        <v>880</v>
      </c>
      <c r="F484" s="5" t="s">
        <v>569</v>
      </c>
      <c r="G484" s="21">
        <f t="shared" si="7"/>
        <v>-8.0234513104296371E-2</v>
      </c>
    </row>
    <row r="485" spans="1:8" x14ac:dyDescent="0.25">
      <c r="A485" s="10" t="s">
        <v>851</v>
      </c>
      <c r="B485" s="2">
        <v>-0.7</v>
      </c>
      <c r="C485" s="4"/>
      <c r="D485" s="1" t="s">
        <v>880</v>
      </c>
      <c r="E485" s="4"/>
      <c r="F485" s="5" t="s">
        <v>570</v>
      </c>
      <c r="G485" s="21">
        <f t="shared" si="7"/>
        <v>-0.11232831834601491</v>
      </c>
    </row>
    <row r="486" spans="1:8" x14ac:dyDescent="0.25">
      <c r="A486" s="10" t="s">
        <v>859</v>
      </c>
      <c r="B486" s="2">
        <v>-1</v>
      </c>
      <c r="C486" s="4"/>
      <c r="D486" s="1" t="s">
        <v>880</v>
      </c>
      <c r="E486" s="4"/>
      <c r="F486" s="5" t="s">
        <v>574</v>
      </c>
      <c r="G486" s="21">
        <f t="shared" si="7"/>
        <v>-0.16046902620859274</v>
      </c>
    </row>
    <row r="487" spans="1:8" x14ac:dyDescent="0.25">
      <c r="A487" s="12" t="s">
        <v>579</v>
      </c>
      <c r="B487" s="8">
        <v>-1.4</v>
      </c>
      <c r="D487" s="12" t="s">
        <v>880</v>
      </c>
      <c r="F487" s="6" t="s">
        <v>572</v>
      </c>
      <c r="G487" s="21">
        <f t="shared" si="7"/>
        <v>-0.22465663669202982</v>
      </c>
    </row>
    <row r="488" spans="1:8" x14ac:dyDescent="0.25">
      <c r="A488" s="11" t="s">
        <v>839</v>
      </c>
      <c r="B488" s="8">
        <v>-4.3</v>
      </c>
      <c r="D488" s="34" t="s">
        <v>880</v>
      </c>
      <c r="F488" s="6" t="s">
        <v>575</v>
      </c>
      <c r="G488" s="21">
        <f t="shared" si="7"/>
        <v>-0.6900168126969487</v>
      </c>
    </row>
    <row r="489" spans="1:8" x14ac:dyDescent="0.25">
      <c r="A489" s="12" t="s">
        <v>115</v>
      </c>
      <c r="B489" s="8">
        <v>-4.5999999999999996</v>
      </c>
      <c r="D489" s="12" t="s">
        <v>880</v>
      </c>
      <c r="F489" s="6" t="s">
        <v>569</v>
      </c>
      <c r="G489" s="21">
        <f t="shared" si="7"/>
        <v>-0.73815752055952655</v>
      </c>
    </row>
    <row r="490" spans="1:8" x14ac:dyDescent="0.25">
      <c r="A490" s="11" t="s">
        <v>826</v>
      </c>
      <c r="B490" s="8">
        <v>-5.5</v>
      </c>
      <c r="C490" t="s">
        <v>154</v>
      </c>
      <c r="D490" t="s">
        <v>880</v>
      </c>
      <c r="E490" t="s">
        <v>880</v>
      </c>
      <c r="F490" s="6" t="s">
        <v>568</v>
      </c>
      <c r="G490" s="21">
        <f t="shared" si="7"/>
        <v>-0.88257964414726009</v>
      </c>
    </row>
    <row r="491" spans="1:8" x14ac:dyDescent="0.25">
      <c r="A491" s="1" t="s">
        <v>593</v>
      </c>
      <c r="B491" s="8">
        <v>-11.5</v>
      </c>
      <c r="D491" s="1" t="s">
        <v>880</v>
      </c>
      <c r="F491" s="6" t="s">
        <v>572</v>
      </c>
      <c r="G491" s="21">
        <f t="shared" si="7"/>
        <v>-1.8453938013988165</v>
      </c>
      <c r="H491" t="s">
        <v>132</v>
      </c>
    </row>
    <row r="492" spans="1:8" x14ac:dyDescent="0.25">
      <c r="A492" s="12" t="s">
        <v>296</v>
      </c>
      <c r="B492" s="8">
        <v>-19.5</v>
      </c>
      <c r="D492" s="12" t="s">
        <v>880</v>
      </c>
      <c r="F492" s="6" t="s">
        <v>572</v>
      </c>
      <c r="G492" s="21">
        <f t="shared" si="7"/>
        <v>-3.1291460110675584</v>
      </c>
    </row>
    <row r="493" spans="1:8" x14ac:dyDescent="0.25">
      <c r="A493" s="12" t="s">
        <v>720</v>
      </c>
      <c r="C493" t="s">
        <v>55</v>
      </c>
      <c r="D493" s="12" t="s">
        <v>880</v>
      </c>
      <c r="E493" t="s">
        <v>880</v>
      </c>
      <c r="F493" s="6" t="s">
        <v>572</v>
      </c>
      <c r="G493" s="21">
        <f t="shared" si="7"/>
        <v>0</v>
      </c>
      <c r="H493" t="s">
        <v>625</v>
      </c>
    </row>
    <row r="494" spans="1:8" x14ac:dyDescent="0.25">
      <c r="A494" s="11" t="s">
        <v>798</v>
      </c>
      <c r="C494" t="s">
        <v>21</v>
      </c>
      <c r="D494">
        <v>0.82</v>
      </c>
      <c r="E494">
        <v>0.86</v>
      </c>
      <c r="F494" s="6" t="s">
        <v>569</v>
      </c>
      <c r="G494" s="21">
        <f t="shared" si="7"/>
        <v>0</v>
      </c>
    </row>
    <row r="495" spans="1:8" x14ac:dyDescent="0.25">
      <c r="A495" s="11" t="s">
        <v>785</v>
      </c>
      <c r="C495" t="s">
        <v>18</v>
      </c>
      <c r="D495" t="s">
        <v>880</v>
      </c>
      <c r="E495" t="s">
        <v>880</v>
      </c>
      <c r="F495" s="6" t="s">
        <v>571</v>
      </c>
      <c r="G495" s="21">
        <f t="shared" si="7"/>
        <v>0</v>
      </c>
    </row>
    <row r="496" spans="1:8" x14ac:dyDescent="0.25">
      <c r="A496" s="15" t="s">
        <v>153</v>
      </c>
      <c r="B496" s="15"/>
      <c r="C496" s="15"/>
      <c r="D496" s="15">
        <v>9.6999999999999993</v>
      </c>
      <c r="E496" s="15"/>
      <c r="F496" s="15" t="s">
        <v>570</v>
      </c>
      <c r="G496" s="29">
        <f t="shared" si="7"/>
        <v>0</v>
      </c>
      <c r="H496" s="13" t="s">
        <v>621</v>
      </c>
    </row>
    <row r="497" spans="1:8" x14ac:dyDescent="0.25">
      <c r="A497" s="1" t="s">
        <v>536</v>
      </c>
      <c r="B497" s="2"/>
      <c r="C497" s="1"/>
      <c r="D497" s="1" t="s">
        <v>880</v>
      </c>
      <c r="E497" s="1"/>
      <c r="F497" s="5" t="s">
        <v>568</v>
      </c>
      <c r="G497" s="21">
        <f t="shared" si="7"/>
        <v>0</v>
      </c>
    </row>
    <row r="498" spans="1:8" x14ac:dyDescent="0.25">
      <c r="A498" s="1" t="s">
        <v>515</v>
      </c>
      <c r="B498" s="2"/>
      <c r="C498" s="4"/>
      <c r="D498" s="31">
        <v>2.09</v>
      </c>
      <c r="E498" s="4"/>
      <c r="F498" s="5" t="s">
        <v>571</v>
      </c>
      <c r="G498" s="21">
        <f t="shared" si="7"/>
        <v>0</v>
      </c>
    </row>
    <row r="499" spans="1:8" x14ac:dyDescent="0.25">
      <c r="A499" s="10" t="s">
        <v>860</v>
      </c>
      <c r="B499" s="2"/>
      <c r="C499" s="4"/>
      <c r="D499" s="1" t="s">
        <v>880</v>
      </c>
      <c r="E499" s="4"/>
      <c r="F499" s="5" t="s">
        <v>569</v>
      </c>
      <c r="G499" s="21">
        <f t="shared" si="7"/>
        <v>0</v>
      </c>
    </row>
    <row r="500" spans="1:8" x14ac:dyDescent="0.25">
      <c r="A500" s="10" t="s">
        <v>813</v>
      </c>
      <c r="B500" s="2"/>
      <c r="C500" s="4"/>
      <c r="D500" s="1" t="s">
        <v>880</v>
      </c>
      <c r="E500" s="4"/>
      <c r="F500" s="5" t="s">
        <v>568</v>
      </c>
      <c r="G500" s="21">
        <f t="shared" si="7"/>
        <v>0</v>
      </c>
    </row>
    <row r="501" spans="1:8" x14ac:dyDescent="0.25">
      <c r="A501" s="15" t="s">
        <v>542</v>
      </c>
      <c r="B501" s="15"/>
      <c r="C501" s="15"/>
      <c r="D501" s="15" t="s">
        <v>880</v>
      </c>
      <c r="E501" s="15"/>
      <c r="F501" s="15" t="s">
        <v>570</v>
      </c>
      <c r="G501" s="29">
        <f t="shared" si="7"/>
        <v>0</v>
      </c>
      <c r="H501" s="13" t="s">
        <v>650</v>
      </c>
    </row>
    <row r="502" spans="1:8" x14ac:dyDescent="0.25">
      <c r="A502" s="10" t="s">
        <v>875</v>
      </c>
      <c r="D502" s="1" t="s">
        <v>880</v>
      </c>
      <c r="F502" s="6" t="s">
        <v>569</v>
      </c>
      <c r="G502" s="21">
        <f t="shared" si="7"/>
        <v>0</v>
      </c>
    </row>
  </sheetData>
  <sortState ref="A1:H503">
    <sortCondition descending="1" ref="B1:B503"/>
  </sortState>
  <mergeCells count="3">
    <mergeCell ref="I3:K3"/>
    <mergeCell ref="I4:K4"/>
    <mergeCell ref="I5:K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6"/>
  <sheetViews>
    <sheetView workbookViewId="0">
      <selection activeCell="I2" sqref="I2"/>
    </sheetView>
  </sheetViews>
  <sheetFormatPr defaultRowHeight="15" x14ac:dyDescent="0.25"/>
  <cols>
    <col min="1" max="1" width="28.140625" bestFit="1" customWidth="1"/>
    <col min="2" max="2" width="16.85546875" bestFit="1" customWidth="1"/>
    <col min="3" max="3" width="3.42578125" bestFit="1" customWidth="1"/>
    <col min="4" max="4" width="4.85546875" bestFit="1" customWidth="1"/>
    <col min="5" max="5" width="6.42578125" bestFit="1" customWidth="1"/>
    <col min="6" max="6" width="6.28515625" bestFit="1" customWidth="1"/>
    <col min="7" max="7" width="6.28515625" customWidth="1"/>
    <col min="8" max="8" width="6.85546875" customWidth="1"/>
    <col min="9" max="9" width="8.140625" style="85" bestFit="1" customWidth="1"/>
    <col min="10" max="10" width="8.5703125" bestFit="1" customWidth="1"/>
  </cols>
  <sheetData>
    <row r="1" spans="1:10" s="78" customFormat="1" ht="15.75" thickBot="1" x14ac:dyDescent="0.3">
      <c r="A1" s="79" t="s">
        <v>883</v>
      </c>
      <c r="B1" s="79" t="s">
        <v>884</v>
      </c>
      <c r="C1" s="79" t="s">
        <v>885</v>
      </c>
      <c r="D1" s="79" t="s">
        <v>886</v>
      </c>
      <c r="E1" s="80" t="s">
        <v>887</v>
      </c>
      <c r="F1" s="78" t="s">
        <v>888</v>
      </c>
      <c r="G1" s="78" t="s">
        <v>889</v>
      </c>
      <c r="H1" s="78" t="s">
        <v>890</v>
      </c>
      <c r="I1" s="86" t="s">
        <v>1510</v>
      </c>
    </row>
    <row r="2" spans="1:10" x14ac:dyDescent="0.25">
      <c r="A2" s="6" t="s">
        <v>893</v>
      </c>
      <c r="B2" s="40" t="s">
        <v>245</v>
      </c>
      <c r="C2" s="41">
        <v>81</v>
      </c>
      <c r="D2" s="41">
        <v>36.799999999999997</v>
      </c>
      <c r="E2" s="41">
        <v>8.66</v>
      </c>
      <c r="F2" s="41">
        <v>-0.16</v>
      </c>
      <c r="G2" s="42">
        <v>8.5</v>
      </c>
      <c r="H2" s="68">
        <v>20.63</v>
      </c>
      <c r="I2" s="84">
        <f t="shared" ref="I2:I65" si="0">82*H2/C2</f>
        <v>20.884691358024689</v>
      </c>
      <c r="J2" t="s">
        <v>1449</v>
      </c>
    </row>
    <row r="3" spans="1:10" x14ac:dyDescent="0.25">
      <c r="A3" s="6" t="s">
        <v>891</v>
      </c>
      <c r="B3" s="40" t="s">
        <v>319</v>
      </c>
      <c r="C3" s="41">
        <v>80</v>
      </c>
      <c r="D3" s="41">
        <v>32.700000000000003</v>
      </c>
      <c r="E3" s="41">
        <v>7.43</v>
      </c>
      <c r="F3" s="41">
        <v>1.91</v>
      </c>
      <c r="G3" s="42">
        <v>9.34</v>
      </c>
      <c r="H3" s="68">
        <v>20.07</v>
      </c>
      <c r="I3" s="84">
        <f t="shared" si="0"/>
        <v>20.571750000000002</v>
      </c>
      <c r="J3" t="s">
        <v>1449</v>
      </c>
    </row>
    <row r="4" spans="1:10" x14ac:dyDescent="0.25">
      <c r="A4" s="6" t="s">
        <v>892</v>
      </c>
      <c r="B4" s="43" t="s">
        <v>44</v>
      </c>
      <c r="C4" s="44">
        <v>69</v>
      </c>
      <c r="D4" s="44">
        <v>36.1</v>
      </c>
      <c r="E4" s="44">
        <v>6.02</v>
      </c>
      <c r="F4" s="44">
        <v>2.76</v>
      </c>
      <c r="G4" s="45">
        <v>8.7799999999999994</v>
      </c>
      <c r="H4" s="45">
        <v>17.03</v>
      </c>
      <c r="I4" s="84">
        <f t="shared" si="0"/>
        <v>20.238550724637683</v>
      </c>
      <c r="J4" t="s">
        <v>1449</v>
      </c>
    </row>
    <row r="5" spans="1:10" x14ac:dyDescent="0.25">
      <c r="A5" s="6" t="s">
        <v>894</v>
      </c>
      <c r="B5" s="43" t="s">
        <v>112</v>
      </c>
      <c r="C5" s="44">
        <v>68</v>
      </c>
      <c r="D5" s="44">
        <v>36.1</v>
      </c>
      <c r="E5" s="44">
        <v>3.98</v>
      </c>
      <c r="F5" s="44">
        <v>4.2</v>
      </c>
      <c r="G5" s="45">
        <v>8.18</v>
      </c>
      <c r="H5" s="45">
        <v>15.86</v>
      </c>
      <c r="I5" s="84">
        <f t="shared" si="0"/>
        <v>19.125294117647059</v>
      </c>
      <c r="J5" t="s">
        <v>1449</v>
      </c>
    </row>
    <row r="6" spans="1:10" x14ac:dyDescent="0.25">
      <c r="A6" s="6" t="s">
        <v>897</v>
      </c>
      <c r="B6" s="40" t="s">
        <v>283</v>
      </c>
      <c r="C6" s="41">
        <v>67</v>
      </c>
      <c r="D6" s="41">
        <v>34.4</v>
      </c>
      <c r="E6" s="41">
        <v>7.79</v>
      </c>
      <c r="F6" s="41">
        <v>-0.71</v>
      </c>
      <c r="G6" s="42">
        <v>7.08</v>
      </c>
      <c r="H6" s="68">
        <v>14.15</v>
      </c>
      <c r="I6" s="84">
        <f t="shared" si="0"/>
        <v>17.317910447761193</v>
      </c>
      <c r="J6" t="s">
        <v>1449</v>
      </c>
    </row>
    <row r="7" spans="1:10" x14ac:dyDescent="0.25">
      <c r="A7" s="6" t="s">
        <v>896</v>
      </c>
      <c r="B7" s="43" t="s">
        <v>70</v>
      </c>
      <c r="C7" s="44">
        <v>82</v>
      </c>
      <c r="D7" s="44">
        <v>34.799999999999997</v>
      </c>
      <c r="E7" s="44">
        <v>6.45</v>
      </c>
      <c r="F7" s="44">
        <v>0.47</v>
      </c>
      <c r="G7" s="45">
        <v>6.92</v>
      </c>
      <c r="H7" s="45">
        <v>16.75</v>
      </c>
      <c r="I7" s="84">
        <f t="shared" si="0"/>
        <v>16.75</v>
      </c>
      <c r="J7" t="s">
        <v>1449</v>
      </c>
    </row>
    <row r="8" spans="1:10" x14ac:dyDescent="0.25">
      <c r="A8" s="6" t="s">
        <v>895</v>
      </c>
      <c r="B8" s="40" t="s">
        <v>258</v>
      </c>
      <c r="C8" s="41">
        <v>64</v>
      </c>
      <c r="D8" s="41">
        <v>31.8</v>
      </c>
      <c r="E8" s="41">
        <v>2.98</v>
      </c>
      <c r="F8" s="41">
        <v>4.59</v>
      </c>
      <c r="G8" s="42">
        <v>7.57</v>
      </c>
      <c r="H8" s="68">
        <v>12.67</v>
      </c>
      <c r="I8" s="84">
        <f t="shared" si="0"/>
        <v>16.233437500000001</v>
      </c>
      <c r="J8" t="s">
        <v>1449</v>
      </c>
    </row>
    <row r="9" spans="1:10" x14ac:dyDescent="0.25">
      <c r="A9" s="6" t="s">
        <v>898</v>
      </c>
      <c r="B9" s="43" t="s">
        <v>319</v>
      </c>
      <c r="C9" s="44">
        <v>79</v>
      </c>
      <c r="D9" s="44">
        <v>31.5</v>
      </c>
      <c r="E9" s="44">
        <v>1.57</v>
      </c>
      <c r="F9" s="44">
        <v>5.23</v>
      </c>
      <c r="G9" s="45">
        <v>6.8</v>
      </c>
      <c r="H9" s="45">
        <v>14.8</v>
      </c>
      <c r="I9" s="84">
        <f t="shared" si="0"/>
        <v>15.362025316455698</v>
      </c>
      <c r="J9" t="s">
        <v>1449</v>
      </c>
    </row>
    <row r="10" spans="1:10" x14ac:dyDescent="0.25">
      <c r="A10" s="6" t="s">
        <v>899</v>
      </c>
      <c r="B10" s="40" t="s">
        <v>132</v>
      </c>
      <c r="C10" s="41">
        <v>59</v>
      </c>
      <c r="D10" s="41">
        <v>34.1</v>
      </c>
      <c r="E10" s="41">
        <v>1.41</v>
      </c>
      <c r="F10" s="41">
        <v>4.71</v>
      </c>
      <c r="G10" s="42">
        <v>6.12</v>
      </c>
      <c r="H10" s="68">
        <v>10.86</v>
      </c>
      <c r="I10" s="84">
        <f t="shared" si="0"/>
        <v>15.093559322033897</v>
      </c>
      <c r="J10" t="s">
        <v>1449</v>
      </c>
    </row>
    <row r="11" spans="1:10" x14ac:dyDescent="0.25">
      <c r="A11" s="6" t="s">
        <v>911</v>
      </c>
      <c r="B11" s="40" t="s">
        <v>31</v>
      </c>
      <c r="C11" s="41">
        <v>65</v>
      </c>
      <c r="D11" s="41">
        <v>38.700000000000003</v>
      </c>
      <c r="E11" s="41">
        <v>3.87</v>
      </c>
      <c r="F11" s="41">
        <v>0.43</v>
      </c>
      <c r="G11" s="42">
        <v>4.3</v>
      </c>
      <c r="H11" s="68">
        <v>10.31</v>
      </c>
      <c r="I11" s="84">
        <f t="shared" si="0"/>
        <v>13.00646153846154</v>
      </c>
      <c r="J11" t="s">
        <v>1449</v>
      </c>
    </row>
    <row r="12" spans="1:10" x14ac:dyDescent="0.25">
      <c r="A12" s="6" t="s">
        <v>900</v>
      </c>
      <c r="B12" s="43" t="s">
        <v>21</v>
      </c>
      <c r="C12" s="44">
        <v>79</v>
      </c>
      <c r="D12" s="44">
        <v>30.1</v>
      </c>
      <c r="E12" s="44">
        <v>1.97</v>
      </c>
      <c r="F12" s="44">
        <v>4.09</v>
      </c>
      <c r="G12" s="45">
        <v>6.06</v>
      </c>
      <c r="H12" s="45">
        <v>12.42</v>
      </c>
      <c r="I12" s="84">
        <f t="shared" si="0"/>
        <v>12.891645569620252</v>
      </c>
      <c r="J12" t="s">
        <v>1449</v>
      </c>
    </row>
    <row r="13" spans="1:10" x14ac:dyDescent="0.25">
      <c r="A13" s="6" t="s">
        <v>901</v>
      </c>
      <c r="B13" s="40" t="s">
        <v>90</v>
      </c>
      <c r="C13" s="41">
        <v>75</v>
      </c>
      <c r="D13" s="41">
        <v>32.200000000000003</v>
      </c>
      <c r="E13" s="41">
        <v>4.08</v>
      </c>
      <c r="F13" s="41">
        <v>1.34</v>
      </c>
      <c r="G13" s="42">
        <v>5.42</v>
      </c>
      <c r="H13" s="68">
        <v>11.59</v>
      </c>
      <c r="I13" s="84">
        <f t="shared" si="0"/>
        <v>12.671733333333334</v>
      </c>
      <c r="J13" t="s">
        <v>1449</v>
      </c>
    </row>
    <row r="14" spans="1:10" x14ac:dyDescent="0.25">
      <c r="A14" s="6" t="s">
        <v>904</v>
      </c>
      <c r="B14" s="43" t="s">
        <v>90</v>
      </c>
      <c r="C14" s="44">
        <v>73</v>
      </c>
      <c r="D14" s="44">
        <v>32.700000000000003</v>
      </c>
      <c r="E14" s="44">
        <v>2.87</v>
      </c>
      <c r="F14" s="44">
        <v>2.2200000000000002</v>
      </c>
      <c r="G14" s="45">
        <v>5.09</v>
      </c>
      <c r="H14" s="45">
        <v>11.01</v>
      </c>
      <c r="I14" s="84">
        <f t="shared" si="0"/>
        <v>12.367397260273972</v>
      </c>
      <c r="J14" t="s">
        <v>1449</v>
      </c>
    </row>
    <row r="15" spans="1:10" x14ac:dyDescent="0.25">
      <c r="A15" s="6" t="s">
        <v>914</v>
      </c>
      <c r="B15" s="43" t="s">
        <v>70</v>
      </c>
      <c r="C15" s="44">
        <v>82</v>
      </c>
      <c r="D15" s="44">
        <v>34.4</v>
      </c>
      <c r="E15" s="44">
        <v>2.0299999999999998</v>
      </c>
      <c r="F15" s="44">
        <v>2.4300000000000002</v>
      </c>
      <c r="G15" s="45">
        <v>4.46</v>
      </c>
      <c r="H15" s="45">
        <v>12.08</v>
      </c>
      <c r="I15" s="84">
        <f t="shared" si="0"/>
        <v>12.08</v>
      </c>
      <c r="J15" t="s">
        <v>1449</v>
      </c>
    </row>
    <row r="16" spans="1:10" x14ac:dyDescent="0.25">
      <c r="A16" s="6" t="s">
        <v>912</v>
      </c>
      <c r="B16" s="43" t="s">
        <v>334</v>
      </c>
      <c r="C16" s="44">
        <v>79</v>
      </c>
      <c r="D16" s="44">
        <v>35.9</v>
      </c>
      <c r="E16" s="44">
        <v>2.57</v>
      </c>
      <c r="F16" s="44">
        <v>1.73</v>
      </c>
      <c r="G16" s="45">
        <v>4.3</v>
      </c>
      <c r="H16" s="45">
        <v>11.63</v>
      </c>
      <c r="I16" s="84">
        <f t="shared" si="0"/>
        <v>12.071645569620253</v>
      </c>
      <c r="J16" t="s">
        <v>1449</v>
      </c>
    </row>
    <row r="17" spans="1:10" x14ac:dyDescent="0.25">
      <c r="A17" s="6" t="s">
        <v>913</v>
      </c>
      <c r="B17" s="40" t="s">
        <v>283</v>
      </c>
      <c r="C17" s="41">
        <v>27</v>
      </c>
      <c r="D17" s="41">
        <v>33.799999999999997</v>
      </c>
      <c r="E17" s="41">
        <v>3.53</v>
      </c>
      <c r="F17" s="41">
        <v>0.67</v>
      </c>
      <c r="G17" s="42">
        <v>4.2</v>
      </c>
      <c r="H17" s="68">
        <v>3.87</v>
      </c>
      <c r="I17" s="84">
        <f t="shared" si="0"/>
        <v>11.753333333333334</v>
      </c>
      <c r="J17" t="s">
        <v>1449</v>
      </c>
    </row>
    <row r="18" spans="1:10" x14ac:dyDescent="0.25">
      <c r="A18" s="6" t="s">
        <v>909</v>
      </c>
      <c r="B18" s="40" t="s">
        <v>122</v>
      </c>
      <c r="C18" s="41">
        <v>76</v>
      </c>
      <c r="D18" s="41">
        <v>34.4</v>
      </c>
      <c r="E18" s="41">
        <v>3.3</v>
      </c>
      <c r="F18" s="41">
        <v>1.19</v>
      </c>
      <c r="G18" s="42">
        <v>4.49</v>
      </c>
      <c r="H18" s="68">
        <v>10.81</v>
      </c>
      <c r="I18" s="84">
        <f t="shared" si="0"/>
        <v>11.66342105263158</v>
      </c>
      <c r="J18" t="s">
        <v>1449</v>
      </c>
    </row>
    <row r="19" spans="1:10" x14ac:dyDescent="0.25">
      <c r="A19" s="6" t="s">
        <v>915</v>
      </c>
      <c r="B19" s="40" t="s">
        <v>309</v>
      </c>
      <c r="C19" s="41">
        <v>71</v>
      </c>
      <c r="D19" s="41">
        <v>35.4</v>
      </c>
      <c r="E19" s="41">
        <v>3.7</v>
      </c>
      <c r="F19" s="41">
        <v>0.36</v>
      </c>
      <c r="G19" s="42">
        <v>4.0599999999999996</v>
      </c>
      <c r="H19" s="68">
        <v>9.9499999999999993</v>
      </c>
      <c r="I19" s="84">
        <f t="shared" si="0"/>
        <v>11.491549295774648</v>
      </c>
      <c r="J19" t="s">
        <v>1449</v>
      </c>
    </row>
    <row r="20" spans="1:10" x14ac:dyDescent="0.25">
      <c r="A20" s="6" t="s">
        <v>921</v>
      </c>
      <c r="B20" s="40" t="s">
        <v>309</v>
      </c>
      <c r="C20" s="41">
        <v>82</v>
      </c>
      <c r="D20" s="41">
        <v>35.700000000000003</v>
      </c>
      <c r="E20" s="41">
        <v>4.1399999999999997</v>
      </c>
      <c r="F20" s="41">
        <v>-0.37</v>
      </c>
      <c r="G20" s="42">
        <v>3.77</v>
      </c>
      <c r="H20" s="68">
        <v>11.15</v>
      </c>
      <c r="I20" s="84">
        <f t="shared" si="0"/>
        <v>11.15</v>
      </c>
      <c r="J20" t="s">
        <v>1449</v>
      </c>
    </row>
    <row r="21" spans="1:10" x14ac:dyDescent="0.25">
      <c r="A21" s="6" t="s">
        <v>902</v>
      </c>
      <c r="B21" s="43" t="s">
        <v>258</v>
      </c>
      <c r="C21" s="44">
        <v>81</v>
      </c>
      <c r="D21" s="44">
        <v>28.5</v>
      </c>
      <c r="E21" s="44">
        <v>3.25</v>
      </c>
      <c r="F21" s="44">
        <v>2.16</v>
      </c>
      <c r="G21" s="45">
        <v>5.41</v>
      </c>
      <c r="H21" s="45">
        <v>11</v>
      </c>
      <c r="I21" s="84">
        <f t="shared" si="0"/>
        <v>11.135802469135802</v>
      </c>
      <c r="J21" t="s">
        <v>1449</v>
      </c>
    </row>
    <row r="22" spans="1:10" x14ac:dyDescent="0.25">
      <c r="A22" s="6" t="s">
        <v>907</v>
      </c>
      <c r="B22" s="40" t="s">
        <v>80</v>
      </c>
      <c r="C22" s="41">
        <v>71</v>
      </c>
      <c r="D22" s="41">
        <v>32.5</v>
      </c>
      <c r="E22" s="41">
        <v>1.84</v>
      </c>
      <c r="F22" s="41">
        <v>2.71</v>
      </c>
      <c r="G22" s="42">
        <v>4.55</v>
      </c>
      <c r="H22" s="68">
        <v>9.58</v>
      </c>
      <c r="I22" s="84">
        <f t="shared" si="0"/>
        <v>11.064225352112677</v>
      </c>
      <c r="J22" t="s">
        <v>1449</v>
      </c>
    </row>
    <row r="23" spans="1:10" x14ac:dyDescent="0.25">
      <c r="A23" s="6" t="s">
        <v>903</v>
      </c>
      <c r="B23" s="40" t="s">
        <v>258</v>
      </c>
      <c r="C23" s="41">
        <v>77</v>
      </c>
      <c r="D23" s="41">
        <v>28.9</v>
      </c>
      <c r="E23" s="41">
        <v>0.53</v>
      </c>
      <c r="F23" s="41">
        <v>4.67</v>
      </c>
      <c r="G23" s="42">
        <v>5.2</v>
      </c>
      <c r="H23" s="68">
        <v>10.33</v>
      </c>
      <c r="I23" s="84">
        <f t="shared" si="0"/>
        <v>11.000779220779222</v>
      </c>
      <c r="J23" t="s">
        <v>1449</v>
      </c>
    </row>
    <row r="24" spans="1:10" x14ac:dyDescent="0.25">
      <c r="A24" s="6" t="s">
        <v>908</v>
      </c>
      <c r="B24" s="43" t="s">
        <v>175</v>
      </c>
      <c r="C24" s="44">
        <v>75</v>
      </c>
      <c r="D24" s="44">
        <v>30.5</v>
      </c>
      <c r="E24" s="44">
        <v>1.04</v>
      </c>
      <c r="F24" s="44">
        <v>3.54</v>
      </c>
      <c r="G24" s="45">
        <v>4.58</v>
      </c>
      <c r="H24" s="45">
        <v>9.99</v>
      </c>
      <c r="I24" s="84">
        <f t="shared" si="0"/>
        <v>10.922400000000001</v>
      </c>
      <c r="J24" t="s">
        <v>1449</v>
      </c>
    </row>
    <row r="25" spans="1:10" x14ac:dyDescent="0.25">
      <c r="A25" s="6" t="s">
        <v>918</v>
      </c>
      <c r="B25" s="43" t="s">
        <v>232</v>
      </c>
      <c r="C25" s="44">
        <v>70</v>
      </c>
      <c r="D25" s="44">
        <v>34.5</v>
      </c>
      <c r="E25" s="44">
        <v>2.58</v>
      </c>
      <c r="F25" s="44">
        <v>1.25</v>
      </c>
      <c r="G25" s="45">
        <v>3.83</v>
      </c>
      <c r="H25" s="45">
        <v>9.2799999999999994</v>
      </c>
      <c r="I25" s="84">
        <f t="shared" si="0"/>
        <v>10.870857142857142</v>
      </c>
      <c r="J25" t="s">
        <v>1449</v>
      </c>
    </row>
    <row r="26" spans="1:10" x14ac:dyDescent="0.25">
      <c r="A26" s="6" t="s">
        <v>926</v>
      </c>
      <c r="B26" s="43" t="s">
        <v>44</v>
      </c>
      <c r="C26" s="44">
        <v>75</v>
      </c>
      <c r="D26" s="44">
        <v>36.4</v>
      </c>
      <c r="E26" s="44">
        <v>4.29</v>
      </c>
      <c r="F26" s="44">
        <v>-0.89</v>
      </c>
      <c r="G26" s="45">
        <v>3.4</v>
      </c>
      <c r="H26" s="45">
        <v>9.74</v>
      </c>
      <c r="I26" s="84">
        <f t="shared" si="0"/>
        <v>10.649066666666668</v>
      </c>
      <c r="J26" t="s">
        <v>1449</v>
      </c>
    </row>
    <row r="27" spans="1:10" x14ac:dyDescent="0.25">
      <c r="A27" s="6" t="s">
        <v>927</v>
      </c>
      <c r="B27" s="40" t="s">
        <v>269</v>
      </c>
      <c r="C27" s="41">
        <v>81</v>
      </c>
      <c r="D27" s="41">
        <v>34.6</v>
      </c>
      <c r="E27" s="41">
        <v>1.61</v>
      </c>
      <c r="F27" s="41">
        <v>1.85</v>
      </c>
      <c r="G27" s="42">
        <v>3.46</v>
      </c>
      <c r="H27" s="68">
        <v>10.38</v>
      </c>
      <c r="I27" s="84">
        <f t="shared" si="0"/>
        <v>10.50814814814815</v>
      </c>
      <c r="J27" t="s">
        <v>1449</v>
      </c>
    </row>
    <row r="28" spans="1:10" x14ac:dyDescent="0.25">
      <c r="A28" s="6" t="s">
        <v>920</v>
      </c>
      <c r="B28" s="43" t="s">
        <v>70</v>
      </c>
      <c r="C28" s="44">
        <v>67</v>
      </c>
      <c r="D28" s="44">
        <v>35.200000000000003</v>
      </c>
      <c r="E28" s="44">
        <v>2.97</v>
      </c>
      <c r="F28" s="44">
        <v>0.38</v>
      </c>
      <c r="G28" s="45">
        <v>3.35</v>
      </c>
      <c r="H28" s="45">
        <v>8.4600000000000009</v>
      </c>
      <c r="I28" s="84">
        <f t="shared" si="0"/>
        <v>10.354029850746269</v>
      </c>
      <c r="J28" t="s">
        <v>1449</v>
      </c>
    </row>
    <row r="29" spans="1:10" x14ac:dyDescent="0.25">
      <c r="A29" s="6" t="s">
        <v>924</v>
      </c>
      <c r="B29" s="43" t="s">
        <v>309</v>
      </c>
      <c r="C29" s="44">
        <v>60</v>
      </c>
      <c r="D29" s="44">
        <v>33.700000000000003</v>
      </c>
      <c r="E29" s="44">
        <v>1.38</v>
      </c>
      <c r="F29" s="44">
        <v>2.27</v>
      </c>
      <c r="G29" s="45">
        <v>3.65</v>
      </c>
      <c r="H29" s="45">
        <v>7.55</v>
      </c>
      <c r="I29" s="84">
        <f t="shared" si="0"/>
        <v>10.318333333333333</v>
      </c>
      <c r="J29" t="s">
        <v>1449</v>
      </c>
    </row>
    <row r="30" spans="1:10" x14ac:dyDescent="0.25">
      <c r="A30" s="5" t="s">
        <v>917</v>
      </c>
      <c r="B30" s="59" t="s">
        <v>319</v>
      </c>
      <c r="C30" s="61">
        <v>77</v>
      </c>
      <c r="D30" s="61">
        <v>31.9</v>
      </c>
      <c r="E30" s="61">
        <v>4.3600000000000003</v>
      </c>
      <c r="F30" s="61">
        <v>-0.72</v>
      </c>
      <c r="G30" s="63">
        <v>3.64</v>
      </c>
      <c r="H30" s="70">
        <v>9.6</v>
      </c>
      <c r="I30" s="84">
        <f t="shared" si="0"/>
        <v>10.223376623376623</v>
      </c>
      <c r="J30" t="s">
        <v>1449</v>
      </c>
    </row>
    <row r="31" spans="1:10" x14ac:dyDescent="0.25">
      <c r="A31" s="6" t="s">
        <v>928</v>
      </c>
      <c r="B31" s="43" t="s">
        <v>283</v>
      </c>
      <c r="C31" s="44">
        <v>64</v>
      </c>
      <c r="D31" s="44">
        <v>33.1</v>
      </c>
      <c r="E31" s="44">
        <v>-0.05</v>
      </c>
      <c r="F31" s="44">
        <v>3.51</v>
      </c>
      <c r="G31" s="45">
        <v>3.46</v>
      </c>
      <c r="H31" s="45">
        <v>7.75</v>
      </c>
      <c r="I31" s="84">
        <f t="shared" si="0"/>
        <v>9.9296875</v>
      </c>
      <c r="J31" t="s">
        <v>1449</v>
      </c>
    </row>
    <row r="32" spans="1:10" x14ac:dyDescent="0.25">
      <c r="A32" s="6" t="s">
        <v>919</v>
      </c>
      <c r="B32" s="40" t="s">
        <v>80</v>
      </c>
      <c r="C32" s="41">
        <v>81</v>
      </c>
      <c r="D32" s="41">
        <v>33.200000000000003</v>
      </c>
      <c r="E32" s="41">
        <v>1.7</v>
      </c>
      <c r="F32" s="41">
        <v>1.91</v>
      </c>
      <c r="G32" s="42">
        <v>3.61</v>
      </c>
      <c r="H32" s="68">
        <v>9.68</v>
      </c>
      <c r="I32" s="84">
        <f t="shared" si="0"/>
        <v>9.7995061728395054</v>
      </c>
      <c r="J32" t="s">
        <v>1449</v>
      </c>
    </row>
    <row r="33" spans="1:10" x14ac:dyDescent="0.25">
      <c r="A33" s="6" t="s">
        <v>931</v>
      </c>
      <c r="B33" s="40" t="s">
        <v>97</v>
      </c>
      <c r="C33" s="41">
        <v>72</v>
      </c>
      <c r="D33" s="41">
        <v>33.6</v>
      </c>
      <c r="E33" s="41">
        <v>3.7</v>
      </c>
      <c r="F33" s="41">
        <v>-0.33</v>
      </c>
      <c r="G33" s="42">
        <v>3.37</v>
      </c>
      <c r="H33" s="68">
        <v>8.41</v>
      </c>
      <c r="I33" s="84">
        <f t="shared" si="0"/>
        <v>9.5780555555555562</v>
      </c>
      <c r="J33" t="s">
        <v>1449</v>
      </c>
    </row>
    <row r="34" spans="1:10" x14ac:dyDescent="0.25">
      <c r="A34" s="6" t="s">
        <v>929</v>
      </c>
      <c r="B34" s="40" t="s">
        <v>269</v>
      </c>
      <c r="C34" s="41">
        <v>82</v>
      </c>
      <c r="D34" s="41">
        <v>31.5</v>
      </c>
      <c r="E34" s="41">
        <v>0.4</v>
      </c>
      <c r="F34" s="41">
        <v>3.03</v>
      </c>
      <c r="G34" s="42">
        <v>3.43</v>
      </c>
      <c r="H34" s="68">
        <v>9.49</v>
      </c>
      <c r="I34" s="84">
        <f t="shared" si="0"/>
        <v>9.49</v>
      </c>
      <c r="J34" t="s">
        <v>1449</v>
      </c>
    </row>
    <row r="35" spans="1:10" x14ac:dyDescent="0.25">
      <c r="A35" s="6" t="s">
        <v>905</v>
      </c>
      <c r="B35" s="40" t="s">
        <v>80</v>
      </c>
      <c r="C35" s="41">
        <v>63</v>
      </c>
      <c r="D35" s="41">
        <v>26.2</v>
      </c>
      <c r="E35" s="41">
        <v>-0.11</v>
      </c>
      <c r="F35" s="41">
        <v>4.92</v>
      </c>
      <c r="G35" s="42">
        <v>4.8099999999999996</v>
      </c>
      <c r="H35" s="68">
        <v>7.23</v>
      </c>
      <c r="I35" s="84">
        <f t="shared" si="0"/>
        <v>9.4104761904761904</v>
      </c>
      <c r="J35" t="s">
        <v>1449</v>
      </c>
    </row>
    <row r="36" spans="1:10" x14ac:dyDescent="0.25">
      <c r="A36" s="5" t="s">
        <v>934</v>
      </c>
      <c r="B36" s="58" t="s">
        <v>112</v>
      </c>
      <c r="C36" s="60">
        <v>79</v>
      </c>
      <c r="D36" s="60">
        <v>34.1</v>
      </c>
      <c r="E36" s="60">
        <v>3.8</v>
      </c>
      <c r="F36" s="60">
        <v>-0.65</v>
      </c>
      <c r="G36" s="62">
        <v>3.15</v>
      </c>
      <c r="H36" s="62">
        <v>9.02</v>
      </c>
      <c r="I36" s="84">
        <f t="shared" si="0"/>
        <v>9.3625316455696197</v>
      </c>
      <c r="J36" t="s">
        <v>1449</v>
      </c>
    </row>
    <row r="37" spans="1:10" x14ac:dyDescent="0.25">
      <c r="A37" s="6" t="s">
        <v>936</v>
      </c>
      <c r="B37" s="43" t="s">
        <v>112</v>
      </c>
      <c r="C37" s="44">
        <v>40</v>
      </c>
      <c r="D37" s="44">
        <v>32.6</v>
      </c>
      <c r="E37" s="44">
        <v>2.4500000000000002</v>
      </c>
      <c r="F37" s="44">
        <v>0.77</v>
      </c>
      <c r="G37" s="45">
        <v>3.22</v>
      </c>
      <c r="H37" s="45">
        <v>4.5199999999999996</v>
      </c>
      <c r="I37" s="84">
        <f t="shared" si="0"/>
        <v>9.266</v>
      </c>
      <c r="J37" t="s">
        <v>1449</v>
      </c>
    </row>
    <row r="38" spans="1:10" x14ac:dyDescent="0.25">
      <c r="A38" s="6" t="s">
        <v>922</v>
      </c>
      <c r="B38" s="43" t="s">
        <v>211</v>
      </c>
      <c r="C38" s="44">
        <v>43</v>
      </c>
      <c r="D38" s="44">
        <v>29.5</v>
      </c>
      <c r="E38" s="44">
        <v>4.6399999999999997</v>
      </c>
      <c r="F38" s="44">
        <v>-0.87</v>
      </c>
      <c r="G38" s="45">
        <v>3.77</v>
      </c>
      <c r="H38" s="45">
        <v>4.76</v>
      </c>
      <c r="I38" s="84">
        <f t="shared" si="0"/>
        <v>9.0772093023255813</v>
      </c>
      <c r="J38" t="s">
        <v>1449</v>
      </c>
    </row>
    <row r="39" spans="1:10" x14ac:dyDescent="0.25">
      <c r="A39" s="6" t="s">
        <v>939</v>
      </c>
      <c r="B39" s="40" t="s">
        <v>142</v>
      </c>
      <c r="C39" s="41">
        <v>40</v>
      </c>
      <c r="D39" s="41">
        <v>35.700000000000003</v>
      </c>
      <c r="E39" s="41">
        <v>4.9000000000000004</v>
      </c>
      <c r="F39" s="41">
        <v>-2.08</v>
      </c>
      <c r="G39" s="42">
        <v>2.82</v>
      </c>
      <c r="H39" s="68">
        <v>4.37</v>
      </c>
      <c r="I39" s="84">
        <f t="shared" si="0"/>
        <v>8.9585000000000008</v>
      </c>
      <c r="J39" t="s">
        <v>1449</v>
      </c>
    </row>
    <row r="40" spans="1:10" x14ac:dyDescent="0.25">
      <c r="A40" s="6" t="s">
        <v>930</v>
      </c>
      <c r="B40" s="43" t="s">
        <v>122</v>
      </c>
      <c r="C40" s="44">
        <v>74</v>
      </c>
      <c r="D40" s="44">
        <v>30.8</v>
      </c>
      <c r="E40" s="44">
        <v>1.22</v>
      </c>
      <c r="F40" s="44">
        <v>2.1800000000000002</v>
      </c>
      <c r="G40" s="45">
        <v>3.4</v>
      </c>
      <c r="H40" s="45">
        <v>7.84</v>
      </c>
      <c r="I40" s="84">
        <f t="shared" si="0"/>
        <v>8.6875675675675677</v>
      </c>
      <c r="J40" t="s">
        <v>1449</v>
      </c>
    </row>
    <row r="41" spans="1:10" x14ac:dyDescent="0.25">
      <c r="A41" s="6" t="s">
        <v>935</v>
      </c>
      <c r="B41" s="40" t="s">
        <v>44</v>
      </c>
      <c r="C41" s="41">
        <v>75</v>
      </c>
      <c r="D41" s="41">
        <v>33.799999999999997</v>
      </c>
      <c r="E41" s="41">
        <v>1.75</v>
      </c>
      <c r="F41" s="41">
        <v>0.96</v>
      </c>
      <c r="G41" s="42">
        <v>2.71</v>
      </c>
      <c r="H41" s="68">
        <v>7.92</v>
      </c>
      <c r="I41" s="84">
        <f t="shared" si="0"/>
        <v>8.6591999999999985</v>
      </c>
      <c r="J41" t="s">
        <v>1449</v>
      </c>
    </row>
    <row r="42" spans="1:10" x14ac:dyDescent="0.25">
      <c r="A42" s="6" t="s">
        <v>906</v>
      </c>
      <c r="B42" s="43" t="s">
        <v>21</v>
      </c>
      <c r="C42" s="44">
        <v>73</v>
      </c>
      <c r="D42" s="44">
        <v>23.7</v>
      </c>
      <c r="E42" s="44">
        <v>1.38</v>
      </c>
      <c r="F42" s="44">
        <v>3.42</v>
      </c>
      <c r="G42" s="45">
        <v>4.8</v>
      </c>
      <c r="H42" s="45">
        <v>7.66</v>
      </c>
      <c r="I42" s="84">
        <f t="shared" si="0"/>
        <v>8.6043835616438358</v>
      </c>
      <c r="J42" t="s">
        <v>1449</v>
      </c>
    </row>
    <row r="43" spans="1:10" x14ac:dyDescent="0.25">
      <c r="A43" s="6" t="s">
        <v>942</v>
      </c>
      <c r="B43" s="43" t="s">
        <v>70</v>
      </c>
      <c r="C43" s="44">
        <v>76</v>
      </c>
      <c r="D43" s="44">
        <v>29.9</v>
      </c>
      <c r="E43" s="44">
        <v>1.34</v>
      </c>
      <c r="F43" s="44">
        <v>1.83</v>
      </c>
      <c r="G43" s="45">
        <v>3.17</v>
      </c>
      <c r="H43" s="45">
        <v>7.94</v>
      </c>
      <c r="I43" s="84">
        <f t="shared" si="0"/>
        <v>8.5668421052631576</v>
      </c>
      <c r="J43" t="s">
        <v>1449</v>
      </c>
    </row>
    <row r="44" spans="1:10" x14ac:dyDescent="0.25">
      <c r="A44" s="6" t="s">
        <v>945</v>
      </c>
      <c r="B44" s="40" t="s">
        <v>175</v>
      </c>
      <c r="C44" s="41">
        <v>66</v>
      </c>
      <c r="D44" s="41">
        <v>33.1</v>
      </c>
      <c r="E44" s="41">
        <v>2.4700000000000002</v>
      </c>
      <c r="F44" s="41">
        <v>7.0000000000000007E-2</v>
      </c>
      <c r="G44" s="42">
        <v>2.54</v>
      </c>
      <c r="H44" s="68">
        <v>6.79</v>
      </c>
      <c r="I44" s="84">
        <f t="shared" si="0"/>
        <v>8.4360606060606056</v>
      </c>
      <c r="J44" t="s">
        <v>1449</v>
      </c>
    </row>
    <row r="45" spans="1:10" x14ac:dyDescent="0.25">
      <c r="A45" s="6" t="s">
        <v>941</v>
      </c>
      <c r="B45" s="40" t="s">
        <v>295</v>
      </c>
      <c r="C45" s="41">
        <v>22</v>
      </c>
      <c r="D45" s="41">
        <v>31.5</v>
      </c>
      <c r="E45" s="41">
        <v>0.38</v>
      </c>
      <c r="F45" s="41">
        <v>2.33</v>
      </c>
      <c r="G45" s="42">
        <v>2.71</v>
      </c>
      <c r="H45" s="68">
        <v>2.25</v>
      </c>
      <c r="I45" s="84">
        <f t="shared" si="0"/>
        <v>8.3863636363636367</v>
      </c>
      <c r="J45" t="s">
        <v>1449</v>
      </c>
    </row>
    <row r="46" spans="1:10" x14ac:dyDescent="0.25">
      <c r="A46" s="6" t="s">
        <v>937</v>
      </c>
      <c r="B46" s="40" t="s">
        <v>31</v>
      </c>
      <c r="C46" s="41">
        <v>63</v>
      </c>
      <c r="D46" s="41">
        <v>29.2</v>
      </c>
      <c r="E46" s="41">
        <v>1.18</v>
      </c>
      <c r="F46" s="41">
        <v>2.15</v>
      </c>
      <c r="G46" s="42">
        <v>3.33</v>
      </c>
      <c r="H46" s="68">
        <v>6.38</v>
      </c>
      <c r="I46" s="84">
        <f t="shared" si="0"/>
        <v>8.3041269841269845</v>
      </c>
      <c r="J46" t="s">
        <v>1449</v>
      </c>
    </row>
    <row r="47" spans="1:10" x14ac:dyDescent="0.25">
      <c r="A47" s="6" t="s">
        <v>955</v>
      </c>
      <c r="B47" s="40" t="s">
        <v>31</v>
      </c>
      <c r="C47" s="41">
        <v>78</v>
      </c>
      <c r="D47" s="41">
        <v>34.4</v>
      </c>
      <c r="E47" s="41">
        <v>0.85</v>
      </c>
      <c r="F47" s="41">
        <v>1.45</v>
      </c>
      <c r="G47" s="42">
        <v>2.2999999999999998</v>
      </c>
      <c r="H47" s="68">
        <v>7.71</v>
      </c>
      <c r="I47" s="84">
        <f t="shared" si="0"/>
        <v>8.1053846153846152</v>
      </c>
      <c r="J47" t="s">
        <v>1449</v>
      </c>
    </row>
    <row r="48" spans="1:10" x14ac:dyDescent="0.25">
      <c r="A48" s="6" t="s">
        <v>910</v>
      </c>
      <c r="B48" s="43" t="s">
        <v>19</v>
      </c>
      <c r="C48" s="44">
        <v>62</v>
      </c>
      <c r="D48" s="44">
        <v>24</v>
      </c>
      <c r="E48" s="44">
        <v>1.1200000000000001</v>
      </c>
      <c r="F48" s="44">
        <v>3.23</v>
      </c>
      <c r="G48" s="45">
        <v>4.3499999999999996</v>
      </c>
      <c r="H48" s="45">
        <v>6.08</v>
      </c>
      <c r="I48" s="84">
        <f t="shared" si="0"/>
        <v>8.0412903225806449</v>
      </c>
      <c r="J48" t="s">
        <v>1449</v>
      </c>
    </row>
    <row r="49" spans="1:10" x14ac:dyDescent="0.25">
      <c r="A49" s="6" t="s">
        <v>952</v>
      </c>
      <c r="B49" s="43" t="s">
        <v>334</v>
      </c>
      <c r="C49" s="44">
        <v>63</v>
      </c>
      <c r="D49" s="44">
        <v>33.4</v>
      </c>
      <c r="E49" s="44">
        <v>1.93</v>
      </c>
      <c r="F49" s="44">
        <v>0.55000000000000004</v>
      </c>
      <c r="G49" s="45">
        <v>2.48</v>
      </c>
      <c r="H49" s="45">
        <v>6.13</v>
      </c>
      <c r="I49" s="84">
        <f t="shared" si="0"/>
        <v>7.9787301587301585</v>
      </c>
      <c r="J49" t="s">
        <v>1449</v>
      </c>
    </row>
    <row r="50" spans="1:10" x14ac:dyDescent="0.25">
      <c r="A50" s="6" t="s">
        <v>944</v>
      </c>
      <c r="B50" s="43" t="s">
        <v>219</v>
      </c>
      <c r="C50" s="44">
        <v>69</v>
      </c>
      <c r="D50" s="44">
        <v>31</v>
      </c>
      <c r="E50" s="44">
        <v>0.37</v>
      </c>
      <c r="F50" s="44">
        <v>2.2799999999999998</v>
      </c>
      <c r="G50" s="45">
        <v>2.65</v>
      </c>
      <c r="H50" s="45">
        <v>6.49</v>
      </c>
      <c r="I50" s="84">
        <f t="shared" si="0"/>
        <v>7.7127536231884068</v>
      </c>
      <c r="J50" t="s">
        <v>1449</v>
      </c>
    </row>
    <row r="51" spans="1:10" x14ac:dyDescent="0.25">
      <c r="A51" s="6" t="s">
        <v>971</v>
      </c>
      <c r="B51" s="40" t="s">
        <v>175</v>
      </c>
      <c r="C51" s="41">
        <v>80</v>
      </c>
      <c r="D51" s="41">
        <v>33.700000000000003</v>
      </c>
      <c r="E51" s="41">
        <v>1.81</v>
      </c>
      <c r="F51" s="41">
        <v>0.11</v>
      </c>
      <c r="G51" s="42">
        <v>1.92</v>
      </c>
      <c r="H51" s="68">
        <v>7.38</v>
      </c>
      <c r="I51" s="84">
        <f t="shared" si="0"/>
        <v>7.5644999999999998</v>
      </c>
      <c r="J51" t="s">
        <v>1449</v>
      </c>
    </row>
    <row r="52" spans="1:10" x14ac:dyDescent="0.25">
      <c r="A52" s="6" t="s">
        <v>940</v>
      </c>
      <c r="B52" s="43" t="s">
        <v>19</v>
      </c>
      <c r="C52" s="44">
        <v>55</v>
      </c>
      <c r="D52" s="44">
        <v>28.9</v>
      </c>
      <c r="E52" s="44">
        <v>-0.82</v>
      </c>
      <c r="F52" s="44">
        <v>3.63</v>
      </c>
      <c r="G52" s="45">
        <v>2.81</v>
      </c>
      <c r="H52" s="45">
        <v>5.07</v>
      </c>
      <c r="I52" s="84">
        <f t="shared" si="0"/>
        <v>7.5589090909090908</v>
      </c>
      <c r="J52" t="s">
        <v>1449</v>
      </c>
    </row>
    <row r="53" spans="1:10" x14ac:dyDescent="0.25">
      <c r="A53" s="6" t="s">
        <v>975</v>
      </c>
      <c r="B53" s="40" t="s">
        <v>132</v>
      </c>
      <c r="C53" s="41">
        <v>45</v>
      </c>
      <c r="D53" s="41">
        <v>34.799999999999997</v>
      </c>
      <c r="E53" s="41">
        <v>1.53</v>
      </c>
      <c r="F53" s="41">
        <v>0.26</v>
      </c>
      <c r="G53" s="42">
        <v>1.79</v>
      </c>
      <c r="H53" s="68">
        <v>4.12</v>
      </c>
      <c r="I53" s="84">
        <f t="shared" si="0"/>
        <v>7.5075555555555562</v>
      </c>
      <c r="J53" t="s">
        <v>1449</v>
      </c>
    </row>
    <row r="54" spans="1:10" x14ac:dyDescent="0.25">
      <c r="A54" s="6" t="s">
        <v>979</v>
      </c>
      <c r="B54" s="40" t="s">
        <v>197</v>
      </c>
      <c r="C54" s="41">
        <v>75</v>
      </c>
      <c r="D54" s="41">
        <v>35.5</v>
      </c>
      <c r="E54" s="41">
        <v>3.96</v>
      </c>
      <c r="F54" s="41">
        <v>-2.36</v>
      </c>
      <c r="G54" s="42">
        <v>1.6</v>
      </c>
      <c r="H54" s="68">
        <v>6.75</v>
      </c>
      <c r="I54" s="84">
        <f t="shared" si="0"/>
        <v>7.38</v>
      </c>
      <c r="J54" t="s">
        <v>1449</v>
      </c>
    </row>
    <row r="55" spans="1:10" x14ac:dyDescent="0.25">
      <c r="A55" s="6" t="s">
        <v>982</v>
      </c>
      <c r="B55" s="43" t="s">
        <v>245</v>
      </c>
      <c r="C55" s="44">
        <v>82</v>
      </c>
      <c r="D55" s="44">
        <v>35.700000000000003</v>
      </c>
      <c r="E55" s="44">
        <v>-0.78</v>
      </c>
      <c r="F55" s="44">
        <v>2.36</v>
      </c>
      <c r="G55" s="45">
        <v>1.58</v>
      </c>
      <c r="H55" s="45">
        <v>7.28</v>
      </c>
      <c r="I55" s="84">
        <f t="shared" si="0"/>
        <v>7.28</v>
      </c>
      <c r="J55" t="s">
        <v>1449</v>
      </c>
    </row>
    <row r="56" spans="1:10" x14ac:dyDescent="0.25">
      <c r="A56" s="6" t="s">
        <v>938</v>
      </c>
      <c r="B56" s="43" t="s">
        <v>334</v>
      </c>
      <c r="C56" s="44">
        <v>82</v>
      </c>
      <c r="D56" s="44">
        <v>29.9</v>
      </c>
      <c r="E56" s="44">
        <v>-0.1</v>
      </c>
      <c r="F56" s="44">
        <v>2.56</v>
      </c>
      <c r="G56" s="45">
        <v>2.46</v>
      </c>
      <c r="H56" s="45">
        <v>7.28</v>
      </c>
      <c r="I56" s="84">
        <f t="shared" si="0"/>
        <v>7.28</v>
      </c>
      <c r="J56" t="s">
        <v>1449</v>
      </c>
    </row>
    <row r="57" spans="1:10" x14ac:dyDescent="0.25">
      <c r="A57" s="6" t="s">
        <v>960</v>
      </c>
      <c r="B57" s="43" t="s">
        <v>80</v>
      </c>
      <c r="C57" s="44">
        <v>70</v>
      </c>
      <c r="D57" s="44">
        <v>31.8</v>
      </c>
      <c r="E57" s="44">
        <v>2.36</v>
      </c>
      <c r="F57" s="44">
        <v>-0.25</v>
      </c>
      <c r="G57" s="45">
        <v>2.11</v>
      </c>
      <c r="H57" s="45">
        <v>5.99</v>
      </c>
      <c r="I57" s="84">
        <f t="shared" si="0"/>
        <v>7.0168571428571429</v>
      </c>
      <c r="J57" t="s">
        <v>1449</v>
      </c>
    </row>
    <row r="58" spans="1:10" x14ac:dyDescent="0.25">
      <c r="A58" s="6" t="s">
        <v>959</v>
      </c>
      <c r="B58" s="40" t="s">
        <v>162</v>
      </c>
      <c r="C58" s="41">
        <v>82</v>
      </c>
      <c r="D58" s="41">
        <v>30.4</v>
      </c>
      <c r="E58" s="41">
        <v>1.23</v>
      </c>
      <c r="F58" s="41">
        <v>0.87</v>
      </c>
      <c r="G58" s="42">
        <v>2.1</v>
      </c>
      <c r="H58" s="68">
        <v>6.95</v>
      </c>
      <c r="I58" s="84">
        <f t="shared" si="0"/>
        <v>6.9499999999999993</v>
      </c>
      <c r="J58" t="s">
        <v>1449</v>
      </c>
    </row>
    <row r="59" spans="1:10" x14ac:dyDescent="0.25">
      <c r="A59" s="6" t="s">
        <v>970</v>
      </c>
      <c r="B59" s="43" t="s">
        <v>90</v>
      </c>
      <c r="C59" s="44">
        <v>76</v>
      </c>
      <c r="D59" s="44">
        <v>30.5</v>
      </c>
      <c r="E59" s="44">
        <v>0.32</v>
      </c>
      <c r="F59" s="44">
        <v>1.82</v>
      </c>
      <c r="G59" s="45">
        <v>2.14</v>
      </c>
      <c r="H59" s="45">
        <v>6.34</v>
      </c>
      <c r="I59" s="84">
        <f t="shared" si="0"/>
        <v>6.8405263157894733</v>
      </c>
      <c r="J59" t="s">
        <v>1449</v>
      </c>
    </row>
    <row r="60" spans="1:10" x14ac:dyDescent="0.25">
      <c r="A60" s="6" t="s">
        <v>916</v>
      </c>
      <c r="B60" s="43" t="s">
        <v>319</v>
      </c>
      <c r="C60" s="44">
        <v>67</v>
      </c>
      <c r="D60" s="44">
        <v>23.6</v>
      </c>
      <c r="E60" s="44">
        <v>-1.81</v>
      </c>
      <c r="F60" s="44">
        <v>4.97</v>
      </c>
      <c r="G60" s="45">
        <v>3.16</v>
      </c>
      <c r="H60" s="45">
        <v>5.58</v>
      </c>
      <c r="I60" s="84">
        <f t="shared" si="0"/>
        <v>6.8292537313432833</v>
      </c>
      <c r="J60" t="s">
        <v>1449</v>
      </c>
    </row>
    <row r="61" spans="1:10" x14ac:dyDescent="0.25">
      <c r="A61" s="6" t="s">
        <v>949</v>
      </c>
      <c r="B61" s="40" t="s">
        <v>1380</v>
      </c>
      <c r="C61" s="41">
        <v>81</v>
      </c>
      <c r="D61" s="41">
        <v>25.3</v>
      </c>
      <c r="E61" s="41">
        <v>-0.56999999999999995</v>
      </c>
      <c r="F61" s="41">
        <v>3.43</v>
      </c>
      <c r="G61" s="42">
        <v>2.86</v>
      </c>
      <c r="H61" s="68">
        <v>6.68</v>
      </c>
      <c r="I61" s="84">
        <f t="shared" si="0"/>
        <v>6.7624691358024691</v>
      </c>
      <c r="J61" t="s">
        <v>1449</v>
      </c>
    </row>
    <row r="62" spans="1:10" x14ac:dyDescent="0.25">
      <c r="A62" s="6" t="s">
        <v>925</v>
      </c>
      <c r="B62" s="40" t="s">
        <v>55</v>
      </c>
      <c r="C62" s="41">
        <v>64</v>
      </c>
      <c r="D62" s="41">
        <v>22.3</v>
      </c>
      <c r="E62" s="41">
        <v>1.79</v>
      </c>
      <c r="F62" s="41">
        <v>1.71</v>
      </c>
      <c r="G62" s="42">
        <v>3.5</v>
      </c>
      <c r="H62" s="68">
        <v>5.27</v>
      </c>
      <c r="I62" s="84">
        <f t="shared" si="0"/>
        <v>6.7521874999999998</v>
      </c>
      <c r="J62" t="s">
        <v>1449</v>
      </c>
    </row>
    <row r="63" spans="1:10" x14ac:dyDescent="0.25">
      <c r="A63" s="6" t="s">
        <v>969</v>
      </c>
      <c r="B63" s="40" t="s">
        <v>183</v>
      </c>
      <c r="C63" s="41">
        <v>68</v>
      </c>
      <c r="D63" s="41">
        <v>31.1</v>
      </c>
      <c r="E63" s="41">
        <v>2.36</v>
      </c>
      <c r="F63" s="41">
        <v>-0.45</v>
      </c>
      <c r="G63" s="42">
        <v>1.91</v>
      </c>
      <c r="H63" s="68">
        <v>5.51</v>
      </c>
      <c r="I63" s="84">
        <f t="shared" si="0"/>
        <v>6.6444117647058825</v>
      </c>
      <c r="J63" t="s">
        <v>1449</v>
      </c>
    </row>
    <row r="64" spans="1:10" x14ac:dyDescent="0.25">
      <c r="A64" s="6" t="s">
        <v>997</v>
      </c>
      <c r="B64" s="40" t="s">
        <v>245</v>
      </c>
      <c r="C64" s="41">
        <v>41</v>
      </c>
      <c r="D64" s="41">
        <v>29.8</v>
      </c>
      <c r="E64" s="41">
        <v>-0.12</v>
      </c>
      <c r="F64" s="41">
        <v>2.08</v>
      </c>
      <c r="G64" s="42">
        <v>1.96</v>
      </c>
      <c r="H64" s="68">
        <v>3.32</v>
      </c>
      <c r="I64" s="84">
        <f t="shared" si="0"/>
        <v>6.6400000000000006</v>
      </c>
      <c r="J64" t="s">
        <v>1449</v>
      </c>
    </row>
    <row r="65" spans="1:10" x14ac:dyDescent="0.25">
      <c r="A65" s="6" t="s">
        <v>962</v>
      </c>
      <c r="B65" s="43" t="s">
        <v>90</v>
      </c>
      <c r="C65" s="44">
        <v>73</v>
      </c>
      <c r="D65" s="44">
        <v>30.5</v>
      </c>
      <c r="E65" s="44">
        <v>0.92</v>
      </c>
      <c r="F65" s="44">
        <v>0.95</v>
      </c>
      <c r="G65" s="45">
        <v>1.87</v>
      </c>
      <c r="H65" s="45">
        <v>5.88</v>
      </c>
      <c r="I65" s="84">
        <f t="shared" si="0"/>
        <v>6.6049315068493151</v>
      </c>
      <c r="J65" t="s">
        <v>1449</v>
      </c>
    </row>
    <row r="66" spans="1:10" x14ac:dyDescent="0.25">
      <c r="A66" s="5" t="s">
        <v>943</v>
      </c>
      <c r="B66" s="59" t="s">
        <v>283</v>
      </c>
      <c r="C66" s="61">
        <v>74</v>
      </c>
      <c r="D66" s="61">
        <v>24.4</v>
      </c>
      <c r="E66" s="61">
        <v>2.33</v>
      </c>
      <c r="F66" s="61">
        <v>0.43</v>
      </c>
      <c r="G66" s="63">
        <v>2.76</v>
      </c>
      <c r="H66" s="70">
        <v>5.89</v>
      </c>
      <c r="I66" s="84">
        <f t="shared" ref="I66:I129" si="1">82*H66/C66</f>
        <v>6.5267567567567566</v>
      </c>
      <c r="J66" t="s">
        <v>1449</v>
      </c>
    </row>
    <row r="67" spans="1:10" x14ac:dyDescent="0.25">
      <c r="A67" s="6" t="s">
        <v>957</v>
      </c>
      <c r="B67" s="40" t="s">
        <v>197</v>
      </c>
      <c r="C67" s="41">
        <v>75</v>
      </c>
      <c r="D67" s="41">
        <v>27.8</v>
      </c>
      <c r="E67" s="41">
        <v>1.9</v>
      </c>
      <c r="F67" s="41">
        <v>0.25</v>
      </c>
      <c r="G67" s="42">
        <v>2.15</v>
      </c>
      <c r="H67" s="68">
        <v>5.96</v>
      </c>
      <c r="I67" s="84">
        <f t="shared" si="1"/>
        <v>6.5162666666666667</v>
      </c>
      <c r="J67" t="s">
        <v>1449</v>
      </c>
    </row>
    <row r="68" spans="1:10" x14ac:dyDescent="0.25">
      <c r="A68" s="6" t="s">
        <v>932</v>
      </c>
      <c r="B68" s="43" t="s">
        <v>258</v>
      </c>
      <c r="C68" s="44">
        <v>70</v>
      </c>
      <c r="D68" s="44">
        <v>22.7</v>
      </c>
      <c r="E68" s="44">
        <v>1.53</v>
      </c>
      <c r="F68" s="44">
        <v>1.75</v>
      </c>
      <c r="G68" s="45">
        <v>3.28</v>
      </c>
      <c r="H68" s="45">
        <v>5.51</v>
      </c>
      <c r="I68" s="84">
        <f t="shared" si="1"/>
        <v>6.4545714285714286</v>
      </c>
      <c r="J68" t="s">
        <v>1449</v>
      </c>
    </row>
    <row r="69" spans="1:10" x14ac:dyDescent="0.25">
      <c r="A69" s="6" t="s">
        <v>958</v>
      </c>
      <c r="B69" s="43" t="s">
        <v>18</v>
      </c>
      <c r="C69" s="44">
        <v>70</v>
      </c>
      <c r="D69" s="44">
        <v>27.9</v>
      </c>
      <c r="E69" s="44">
        <v>2.08</v>
      </c>
      <c r="F69" s="44">
        <v>0.02</v>
      </c>
      <c r="G69" s="45">
        <v>2.1</v>
      </c>
      <c r="H69" s="45">
        <v>5.48</v>
      </c>
      <c r="I69" s="84">
        <f t="shared" si="1"/>
        <v>6.4194285714285719</v>
      </c>
      <c r="J69" t="s">
        <v>1449</v>
      </c>
    </row>
    <row r="70" spans="1:10" x14ac:dyDescent="0.25">
      <c r="A70" s="6" t="s">
        <v>956</v>
      </c>
      <c r="B70" s="43" t="s">
        <v>55</v>
      </c>
      <c r="C70" s="44">
        <v>67</v>
      </c>
      <c r="D70" s="44">
        <v>27</v>
      </c>
      <c r="E70" s="44">
        <v>1.17</v>
      </c>
      <c r="F70" s="44">
        <v>1.05</v>
      </c>
      <c r="G70" s="45">
        <v>2.2200000000000002</v>
      </c>
      <c r="H70" s="45">
        <v>5.21</v>
      </c>
      <c r="I70" s="84">
        <f t="shared" si="1"/>
        <v>6.3764179104477607</v>
      </c>
      <c r="J70" t="s">
        <v>1449</v>
      </c>
    </row>
    <row r="71" spans="1:10" x14ac:dyDescent="0.25">
      <c r="A71" s="6" t="s">
        <v>948</v>
      </c>
      <c r="B71" s="43" t="s">
        <v>232</v>
      </c>
      <c r="C71" s="44">
        <v>80</v>
      </c>
      <c r="D71" s="44">
        <v>25.2</v>
      </c>
      <c r="E71" s="44">
        <v>4.49</v>
      </c>
      <c r="F71" s="44">
        <v>-1.97</v>
      </c>
      <c r="G71" s="45">
        <v>2.52</v>
      </c>
      <c r="H71" s="45">
        <v>6.02</v>
      </c>
      <c r="I71" s="84">
        <f t="shared" si="1"/>
        <v>6.1704999999999997</v>
      </c>
      <c r="J71" t="s">
        <v>1449</v>
      </c>
    </row>
    <row r="72" spans="1:10" x14ac:dyDescent="0.25">
      <c r="A72" s="6" t="s">
        <v>980</v>
      </c>
      <c r="B72" s="43" t="s">
        <v>70</v>
      </c>
      <c r="C72" s="44">
        <v>78</v>
      </c>
      <c r="D72" s="44">
        <v>30.9</v>
      </c>
      <c r="E72" s="44">
        <v>1.1399999999999999</v>
      </c>
      <c r="F72" s="44">
        <v>0.26</v>
      </c>
      <c r="G72" s="45">
        <v>1.4</v>
      </c>
      <c r="H72" s="45">
        <v>5.72</v>
      </c>
      <c r="I72" s="84">
        <f t="shared" si="1"/>
        <v>6.0133333333333328</v>
      </c>
      <c r="J72" t="s">
        <v>1449</v>
      </c>
    </row>
    <row r="73" spans="1:10" x14ac:dyDescent="0.25">
      <c r="A73" s="6" t="s">
        <v>923</v>
      </c>
      <c r="B73" s="40" t="s">
        <v>31</v>
      </c>
      <c r="C73" s="41">
        <v>82</v>
      </c>
      <c r="D73" s="41">
        <v>20.2</v>
      </c>
      <c r="E73" s="41">
        <v>1.75</v>
      </c>
      <c r="F73" s="41">
        <v>1.75</v>
      </c>
      <c r="G73" s="42">
        <v>3.5</v>
      </c>
      <c r="H73" s="68">
        <v>5.92</v>
      </c>
      <c r="I73" s="84">
        <f t="shared" si="1"/>
        <v>5.92</v>
      </c>
      <c r="J73" t="s">
        <v>1449</v>
      </c>
    </row>
    <row r="74" spans="1:10" x14ac:dyDescent="0.25">
      <c r="A74" s="6" t="s">
        <v>990</v>
      </c>
      <c r="B74" s="43" t="s">
        <v>1420</v>
      </c>
      <c r="C74" s="44">
        <v>76</v>
      </c>
      <c r="D74" s="44">
        <v>32</v>
      </c>
      <c r="E74" s="44">
        <v>0.05</v>
      </c>
      <c r="F74" s="44">
        <v>1.1499999999999999</v>
      </c>
      <c r="G74" s="45">
        <v>1.2</v>
      </c>
      <c r="H74" s="45">
        <v>5.38</v>
      </c>
      <c r="I74" s="84">
        <f t="shared" si="1"/>
        <v>5.804736842105263</v>
      </c>
      <c r="J74" t="s">
        <v>1449</v>
      </c>
    </row>
    <row r="75" spans="1:10" x14ac:dyDescent="0.25">
      <c r="A75" s="6" t="s">
        <v>986</v>
      </c>
      <c r="B75" s="43" t="s">
        <v>219</v>
      </c>
      <c r="C75" s="44">
        <v>82</v>
      </c>
      <c r="D75" s="44">
        <v>31.5</v>
      </c>
      <c r="E75" s="44">
        <v>1.66</v>
      </c>
      <c r="F75" s="44">
        <v>-0.37</v>
      </c>
      <c r="G75" s="45">
        <v>1.29</v>
      </c>
      <c r="H75" s="45">
        <v>5.78</v>
      </c>
      <c r="I75" s="84">
        <f t="shared" si="1"/>
        <v>5.78</v>
      </c>
      <c r="J75" t="s">
        <v>1449</v>
      </c>
    </row>
    <row r="76" spans="1:10" x14ac:dyDescent="0.25">
      <c r="A76" s="6" t="s">
        <v>953</v>
      </c>
      <c r="B76" s="40" t="s">
        <v>21</v>
      </c>
      <c r="C76" s="41">
        <v>72</v>
      </c>
      <c r="D76" s="41">
        <v>23.8</v>
      </c>
      <c r="E76" s="41">
        <v>-0.1</v>
      </c>
      <c r="F76" s="41">
        <v>2.4700000000000002</v>
      </c>
      <c r="G76" s="42">
        <v>2.37</v>
      </c>
      <c r="H76" s="68">
        <v>5.04</v>
      </c>
      <c r="I76" s="84">
        <f t="shared" si="1"/>
        <v>5.74</v>
      </c>
      <c r="J76" t="s">
        <v>1449</v>
      </c>
    </row>
    <row r="77" spans="1:10" x14ac:dyDescent="0.25">
      <c r="A77" s="6" t="s">
        <v>933</v>
      </c>
      <c r="B77" s="40" t="s">
        <v>258</v>
      </c>
      <c r="C77" s="41">
        <v>52</v>
      </c>
      <c r="D77" s="41">
        <v>19.8</v>
      </c>
      <c r="E77" s="41">
        <v>0.59</v>
      </c>
      <c r="F77" s="41">
        <v>2.7</v>
      </c>
      <c r="G77" s="42">
        <v>3.29</v>
      </c>
      <c r="H77" s="68">
        <v>3.58</v>
      </c>
      <c r="I77" s="84">
        <f t="shared" si="1"/>
        <v>5.6453846153846152</v>
      </c>
      <c r="J77" t="s">
        <v>1449</v>
      </c>
    </row>
    <row r="78" spans="1:10" x14ac:dyDescent="0.25">
      <c r="A78" s="6" t="s">
        <v>974</v>
      </c>
      <c r="B78" s="43" t="s">
        <v>1382</v>
      </c>
      <c r="C78" s="44">
        <v>62</v>
      </c>
      <c r="D78" s="44">
        <v>24.9</v>
      </c>
      <c r="E78" s="44">
        <v>0.33</v>
      </c>
      <c r="F78" s="44">
        <v>1.92</v>
      </c>
      <c r="G78" s="45">
        <v>2.25</v>
      </c>
      <c r="H78" s="45">
        <v>4.25</v>
      </c>
      <c r="I78" s="84">
        <f t="shared" si="1"/>
        <v>5.620967741935484</v>
      </c>
      <c r="J78" t="s">
        <v>1449</v>
      </c>
    </row>
    <row r="79" spans="1:10" x14ac:dyDescent="0.25">
      <c r="A79" s="6" t="s">
        <v>977</v>
      </c>
      <c r="B79" s="40" t="s">
        <v>55</v>
      </c>
      <c r="C79" s="41">
        <v>58</v>
      </c>
      <c r="D79" s="41">
        <v>27</v>
      </c>
      <c r="E79" s="41">
        <v>1.51</v>
      </c>
      <c r="F79" s="41">
        <v>0.15</v>
      </c>
      <c r="G79" s="42">
        <v>1.66</v>
      </c>
      <c r="H79" s="68">
        <v>3.97</v>
      </c>
      <c r="I79" s="84">
        <f t="shared" si="1"/>
        <v>5.6127586206896556</v>
      </c>
      <c r="J79" t="s">
        <v>1449</v>
      </c>
    </row>
    <row r="80" spans="1:10" x14ac:dyDescent="0.25">
      <c r="A80" s="6" t="s">
        <v>973</v>
      </c>
      <c r="B80" s="40" t="s">
        <v>232</v>
      </c>
      <c r="C80" s="41">
        <v>75</v>
      </c>
      <c r="D80" s="41">
        <v>26.4</v>
      </c>
      <c r="E80" s="41">
        <v>0.51</v>
      </c>
      <c r="F80" s="41">
        <v>1.32</v>
      </c>
      <c r="G80" s="42">
        <v>1.83</v>
      </c>
      <c r="H80" s="68">
        <v>5.09</v>
      </c>
      <c r="I80" s="84">
        <f t="shared" si="1"/>
        <v>5.5650666666666666</v>
      </c>
      <c r="J80" t="s">
        <v>1449</v>
      </c>
    </row>
    <row r="81" spans="1:10" x14ac:dyDescent="0.25">
      <c r="A81" s="6" t="s">
        <v>1003</v>
      </c>
      <c r="B81" s="40" t="s">
        <v>183</v>
      </c>
      <c r="C81" s="41">
        <v>80</v>
      </c>
      <c r="D81" s="41">
        <v>34.9</v>
      </c>
      <c r="E81" s="41">
        <v>2.11</v>
      </c>
      <c r="F81" s="41">
        <v>-1.24</v>
      </c>
      <c r="G81" s="42">
        <v>0.87</v>
      </c>
      <c r="H81" s="68">
        <v>5.41</v>
      </c>
      <c r="I81" s="84">
        <f t="shared" si="1"/>
        <v>5.5452500000000002</v>
      </c>
      <c r="J81" t="s">
        <v>1449</v>
      </c>
    </row>
    <row r="82" spans="1:10" x14ac:dyDescent="0.25">
      <c r="A82" s="6" t="s">
        <v>967</v>
      </c>
      <c r="B82" s="40" t="s">
        <v>122</v>
      </c>
      <c r="C82" s="41">
        <v>82</v>
      </c>
      <c r="D82" s="41">
        <v>26.3</v>
      </c>
      <c r="E82" s="41">
        <v>-1.66</v>
      </c>
      <c r="F82" s="41">
        <v>3.63</v>
      </c>
      <c r="G82" s="42">
        <v>1.97</v>
      </c>
      <c r="H82" s="68">
        <v>5.54</v>
      </c>
      <c r="I82" s="84">
        <f t="shared" si="1"/>
        <v>5.54</v>
      </c>
      <c r="J82" t="s">
        <v>1449</v>
      </c>
    </row>
    <row r="83" spans="1:10" x14ac:dyDescent="0.25">
      <c r="A83" s="6" t="s">
        <v>999</v>
      </c>
      <c r="B83" s="40" t="s">
        <v>132</v>
      </c>
      <c r="C83" s="41">
        <v>82</v>
      </c>
      <c r="D83" s="41">
        <v>32.6</v>
      </c>
      <c r="E83" s="41">
        <v>0.2</v>
      </c>
      <c r="F83" s="41">
        <v>0.71</v>
      </c>
      <c r="G83" s="42">
        <v>0.91</v>
      </c>
      <c r="H83" s="68">
        <v>5.51</v>
      </c>
      <c r="I83" s="84">
        <f t="shared" si="1"/>
        <v>5.51</v>
      </c>
      <c r="J83" t="s">
        <v>1449</v>
      </c>
    </row>
    <row r="84" spans="1:10" x14ac:dyDescent="0.25">
      <c r="A84" s="6" t="s">
        <v>965</v>
      </c>
      <c r="B84" s="40" t="s">
        <v>197</v>
      </c>
      <c r="C84" s="41">
        <v>59</v>
      </c>
      <c r="D84" s="41">
        <v>24.2</v>
      </c>
      <c r="E84" s="41">
        <v>2.0499999999999998</v>
      </c>
      <c r="F84" s="41">
        <v>-7.0000000000000007E-2</v>
      </c>
      <c r="G84" s="42">
        <v>1.98</v>
      </c>
      <c r="H84" s="68">
        <v>3.9</v>
      </c>
      <c r="I84" s="84">
        <f t="shared" si="1"/>
        <v>5.4203389830508479</v>
      </c>
      <c r="J84" t="s">
        <v>1449</v>
      </c>
    </row>
    <row r="85" spans="1:10" x14ac:dyDescent="0.25">
      <c r="A85" s="6" t="s">
        <v>981</v>
      </c>
      <c r="B85" s="40" t="s">
        <v>211</v>
      </c>
      <c r="C85" s="41">
        <v>70</v>
      </c>
      <c r="D85" s="41">
        <v>26.3</v>
      </c>
      <c r="E85" s="41">
        <v>0.41</v>
      </c>
      <c r="F85" s="41">
        <v>1.17</v>
      </c>
      <c r="G85" s="42">
        <v>1.58</v>
      </c>
      <c r="H85" s="68">
        <v>4.54</v>
      </c>
      <c r="I85" s="84">
        <f t="shared" si="1"/>
        <v>5.3182857142857145</v>
      </c>
      <c r="J85" t="s">
        <v>1449</v>
      </c>
    </row>
    <row r="86" spans="1:10" x14ac:dyDescent="0.25">
      <c r="A86" s="6" t="s">
        <v>993</v>
      </c>
      <c r="B86" s="40" t="s">
        <v>31</v>
      </c>
      <c r="C86" s="41">
        <v>67</v>
      </c>
      <c r="D86" s="41">
        <v>30.6</v>
      </c>
      <c r="E86" s="41">
        <v>-1.1200000000000001</v>
      </c>
      <c r="F86" s="41">
        <v>2.21</v>
      </c>
      <c r="G86" s="42">
        <v>1.0900000000000001</v>
      </c>
      <c r="H86" s="68">
        <v>4.33</v>
      </c>
      <c r="I86" s="84">
        <f t="shared" si="1"/>
        <v>5.2994029850746269</v>
      </c>
      <c r="J86" t="s">
        <v>1449</v>
      </c>
    </row>
    <row r="87" spans="1:10" x14ac:dyDescent="0.25">
      <c r="A87" s="6" t="s">
        <v>978</v>
      </c>
      <c r="B87" s="43" t="s">
        <v>154</v>
      </c>
      <c r="C87" s="44">
        <v>74</v>
      </c>
      <c r="D87" s="44">
        <v>25.8</v>
      </c>
      <c r="E87" s="44">
        <v>1.39</v>
      </c>
      <c r="F87" s="44">
        <v>0.27</v>
      </c>
      <c r="G87" s="45">
        <v>1.66</v>
      </c>
      <c r="H87" s="45">
        <v>4.75</v>
      </c>
      <c r="I87" s="84">
        <f t="shared" si="1"/>
        <v>5.2635135135135132</v>
      </c>
      <c r="J87" t="s">
        <v>1449</v>
      </c>
    </row>
    <row r="88" spans="1:10" x14ac:dyDescent="0.25">
      <c r="A88" s="6" t="s">
        <v>1011</v>
      </c>
      <c r="B88" s="46" t="s">
        <v>97</v>
      </c>
      <c r="C88" s="47">
        <v>44</v>
      </c>
      <c r="D88" s="47">
        <v>35.4</v>
      </c>
      <c r="E88" s="47">
        <v>0.72</v>
      </c>
      <c r="F88" s="47">
        <v>-0.04</v>
      </c>
      <c r="G88" s="48">
        <v>0.68</v>
      </c>
      <c r="H88" s="69">
        <v>2.82</v>
      </c>
      <c r="I88" s="84">
        <f t="shared" si="1"/>
        <v>5.2554545454545449</v>
      </c>
      <c r="J88" t="s">
        <v>1449</v>
      </c>
    </row>
    <row r="89" spans="1:10" x14ac:dyDescent="0.25">
      <c r="A89" s="6" t="s">
        <v>991</v>
      </c>
      <c r="B89" s="40" t="s">
        <v>1395</v>
      </c>
      <c r="C89" s="41">
        <v>77</v>
      </c>
      <c r="D89" s="41">
        <v>29.5</v>
      </c>
      <c r="E89" s="41">
        <v>2.2799999999999998</v>
      </c>
      <c r="F89" s="41">
        <v>-1.1000000000000001</v>
      </c>
      <c r="G89" s="42">
        <v>1.18</v>
      </c>
      <c r="H89" s="68">
        <v>4.93</v>
      </c>
      <c r="I89" s="84">
        <f t="shared" si="1"/>
        <v>5.2501298701298698</v>
      </c>
      <c r="J89" t="s">
        <v>1449</v>
      </c>
    </row>
    <row r="90" spans="1:10" x14ac:dyDescent="0.25">
      <c r="A90" s="6" t="s">
        <v>989</v>
      </c>
      <c r="B90" s="40" t="s">
        <v>219</v>
      </c>
      <c r="C90" s="41">
        <v>41</v>
      </c>
      <c r="D90" s="41">
        <v>28.6</v>
      </c>
      <c r="E90" s="41">
        <v>2.64</v>
      </c>
      <c r="F90" s="41">
        <v>-1.41</v>
      </c>
      <c r="G90" s="42">
        <v>1.23</v>
      </c>
      <c r="H90" s="68">
        <v>2.62</v>
      </c>
      <c r="I90" s="84">
        <f t="shared" si="1"/>
        <v>5.24</v>
      </c>
      <c r="J90" t="s">
        <v>1449</v>
      </c>
    </row>
    <row r="91" spans="1:10" x14ac:dyDescent="0.25">
      <c r="A91" s="6" t="s">
        <v>995</v>
      </c>
      <c r="B91" s="40" t="s">
        <v>319</v>
      </c>
      <c r="C91" s="41">
        <v>77</v>
      </c>
      <c r="D91" s="41">
        <v>26.9</v>
      </c>
      <c r="E91" s="41">
        <v>0.37</v>
      </c>
      <c r="F91" s="41">
        <v>0.99</v>
      </c>
      <c r="G91" s="42">
        <v>1.36</v>
      </c>
      <c r="H91" s="68">
        <v>4.88</v>
      </c>
      <c r="I91" s="84">
        <f t="shared" si="1"/>
        <v>5.1968831168831162</v>
      </c>
      <c r="J91" t="s">
        <v>1449</v>
      </c>
    </row>
    <row r="92" spans="1:10" x14ac:dyDescent="0.25">
      <c r="A92" s="6" t="s">
        <v>1004</v>
      </c>
      <c r="B92" s="43" t="s">
        <v>21</v>
      </c>
      <c r="C92" s="44">
        <v>81</v>
      </c>
      <c r="D92" s="44">
        <v>31.4</v>
      </c>
      <c r="E92" s="44">
        <v>-0.63</v>
      </c>
      <c r="F92" s="44">
        <v>1.5</v>
      </c>
      <c r="G92" s="45">
        <v>0.87</v>
      </c>
      <c r="H92" s="45">
        <v>5.04</v>
      </c>
      <c r="I92" s="84">
        <f t="shared" si="1"/>
        <v>5.1022222222222222</v>
      </c>
      <c r="J92" t="s">
        <v>1449</v>
      </c>
    </row>
    <row r="93" spans="1:10" x14ac:dyDescent="0.25">
      <c r="A93" s="6" t="s">
        <v>984</v>
      </c>
      <c r="B93" s="43" t="s">
        <v>1373</v>
      </c>
      <c r="C93" s="44">
        <v>67</v>
      </c>
      <c r="D93" s="44">
        <v>25.8</v>
      </c>
      <c r="E93" s="44">
        <v>4.1399999999999997</v>
      </c>
      <c r="F93" s="44">
        <v>-2.69</v>
      </c>
      <c r="G93" s="45">
        <v>1.45</v>
      </c>
      <c r="H93" s="45">
        <v>4.16</v>
      </c>
      <c r="I93" s="84">
        <f t="shared" si="1"/>
        <v>5.0913432835820895</v>
      </c>
      <c r="J93" t="s">
        <v>1449</v>
      </c>
    </row>
    <row r="94" spans="1:10" x14ac:dyDescent="0.25">
      <c r="A94" s="6" t="s">
        <v>1024</v>
      </c>
      <c r="B94" s="49" t="s">
        <v>132</v>
      </c>
      <c r="C94" s="50">
        <v>68</v>
      </c>
      <c r="D94" s="50">
        <v>35.4</v>
      </c>
      <c r="E94" s="50">
        <v>2.87</v>
      </c>
      <c r="F94" s="50">
        <v>-2.46</v>
      </c>
      <c r="G94" s="51">
        <v>0.41</v>
      </c>
      <c r="H94" s="51">
        <v>4.2</v>
      </c>
      <c r="I94" s="84">
        <f t="shared" si="1"/>
        <v>5.0647058823529418</v>
      </c>
      <c r="J94" t="s">
        <v>1449</v>
      </c>
    </row>
    <row r="95" spans="1:10" x14ac:dyDescent="0.25">
      <c r="A95" s="6" t="s">
        <v>998</v>
      </c>
      <c r="B95" s="43" t="s">
        <v>31</v>
      </c>
      <c r="C95" s="44">
        <v>51</v>
      </c>
      <c r="D95" s="44">
        <v>30</v>
      </c>
      <c r="E95" s="44">
        <v>1.1499999999999999</v>
      </c>
      <c r="F95" s="44">
        <v>-0.26</v>
      </c>
      <c r="G95" s="45">
        <v>0.89</v>
      </c>
      <c r="H95" s="45">
        <v>3.1</v>
      </c>
      <c r="I95" s="84">
        <f t="shared" si="1"/>
        <v>4.9843137254901961</v>
      </c>
      <c r="J95" t="s">
        <v>1449</v>
      </c>
    </row>
    <row r="96" spans="1:10" x14ac:dyDescent="0.25">
      <c r="A96" s="6" t="s">
        <v>946</v>
      </c>
      <c r="B96" s="43" t="s">
        <v>175</v>
      </c>
      <c r="C96" s="44">
        <v>74</v>
      </c>
      <c r="D96" s="44">
        <v>18.5</v>
      </c>
      <c r="E96" s="44">
        <v>-0.26</v>
      </c>
      <c r="F96" s="44">
        <v>2.93</v>
      </c>
      <c r="G96" s="45">
        <v>2.67</v>
      </c>
      <c r="H96" s="45">
        <v>4.32</v>
      </c>
      <c r="I96" s="84">
        <f t="shared" si="1"/>
        <v>4.787027027027027</v>
      </c>
      <c r="J96" t="s">
        <v>1449</v>
      </c>
    </row>
    <row r="97" spans="1:10" x14ac:dyDescent="0.25">
      <c r="A97" s="5" t="s">
        <v>1009</v>
      </c>
      <c r="B97" s="59" t="s">
        <v>219</v>
      </c>
      <c r="C97" s="61">
        <v>82</v>
      </c>
      <c r="D97" s="61">
        <v>30.5</v>
      </c>
      <c r="E97" s="61">
        <v>-7.0000000000000007E-2</v>
      </c>
      <c r="F97" s="61">
        <v>0.81</v>
      </c>
      <c r="G97" s="63">
        <v>0.74</v>
      </c>
      <c r="H97" s="70">
        <v>4.75</v>
      </c>
      <c r="I97" s="84">
        <f t="shared" si="1"/>
        <v>4.75</v>
      </c>
      <c r="J97" t="s">
        <v>1449</v>
      </c>
    </row>
    <row r="98" spans="1:10" x14ac:dyDescent="0.25">
      <c r="A98" s="6" t="s">
        <v>1025</v>
      </c>
      <c r="B98" s="46" t="s">
        <v>309</v>
      </c>
      <c r="C98" s="47">
        <v>71</v>
      </c>
      <c r="D98" s="47">
        <v>33.5</v>
      </c>
      <c r="E98" s="47">
        <v>0.26</v>
      </c>
      <c r="F98" s="47">
        <v>0.12</v>
      </c>
      <c r="G98" s="48">
        <v>0.38</v>
      </c>
      <c r="H98" s="69">
        <v>4.08</v>
      </c>
      <c r="I98" s="84">
        <f t="shared" si="1"/>
        <v>4.7121126760563383</v>
      </c>
      <c r="J98" t="s">
        <v>1449</v>
      </c>
    </row>
    <row r="99" spans="1:10" x14ac:dyDescent="0.25">
      <c r="A99" s="6" t="s">
        <v>950</v>
      </c>
      <c r="B99" s="43" t="s">
        <v>90</v>
      </c>
      <c r="C99" s="44">
        <v>52</v>
      </c>
      <c r="D99" s="44">
        <v>18.8</v>
      </c>
      <c r="E99" s="44">
        <v>-0.37</v>
      </c>
      <c r="F99" s="44">
        <v>2.97</v>
      </c>
      <c r="G99" s="45">
        <v>2.6</v>
      </c>
      <c r="H99" s="45">
        <v>2.94</v>
      </c>
      <c r="I99" s="84">
        <f t="shared" si="1"/>
        <v>4.6361538461538458</v>
      </c>
      <c r="J99" t="s">
        <v>1449</v>
      </c>
    </row>
    <row r="100" spans="1:10" x14ac:dyDescent="0.25">
      <c r="A100" s="6" t="s">
        <v>1015</v>
      </c>
      <c r="B100" s="46" t="s">
        <v>175</v>
      </c>
      <c r="C100" s="47">
        <v>77</v>
      </c>
      <c r="D100" s="47">
        <v>29.6</v>
      </c>
      <c r="E100" s="47">
        <v>2.5099999999999998</v>
      </c>
      <c r="F100" s="47">
        <v>-1.89</v>
      </c>
      <c r="G100" s="48">
        <v>0.62</v>
      </c>
      <c r="H100" s="69">
        <v>4.22</v>
      </c>
      <c r="I100" s="84">
        <f t="shared" si="1"/>
        <v>4.4940259740259734</v>
      </c>
      <c r="J100" t="s">
        <v>1449</v>
      </c>
    </row>
    <row r="101" spans="1:10" x14ac:dyDescent="0.25">
      <c r="A101" s="6" t="s">
        <v>963</v>
      </c>
      <c r="B101" s="40" t="s">
        <v>283</v>
      </c>
      <c r="C101" s="41">
        <v>67</v>
      </c>
      <c r="D101" s="41">
        <v>19.2</v>
      </c>
      <c r="E101" s="41">
        <v>-1.3</v>
      </c>
      <c r="F101" s="41">
        <v>3.3</v>
      </c>
      <c r="G101" s="42">
        <v>2</v>
      </c>
      <c r="H101" s="68">
        <v>3.61</v>
      </c>
      <c r="I101" s="84">
        <f t="shared" si="1"/>
        <v>4.4182089552238804</v>
      </c>
      <c r="J101" t="s">
        <v>1449</v>
      </c>
    </row>
    <row r="102" spans="1:10" x14ac:dyDescent="0.25">
      <c r="A102" s="6" t="s">
        <v>954</v>
      </c>
      <c r="B102" s="43" t="s">
        <v>197</v>
      </c>
      <c r="C102" s="44">
        <v>62</v>
      </c>
      <c r="D102" s="44">
        <v>17.8</v>
      </c>
      <c r="E102" s="44">
        <v>-1.69</v>
      </c>
      <c r="F102" s="44">
        <v>4.0199999999999996</v>
      </c>
      <c r="G102" s="45">
        <v>2.33</v>
      </c>
      <c r="H102" s="45">
        <v>3.33</v>
      </c>
      <c r="I102" s="84">
        <f t="shared" si="1"/>
        <v>4.4041935483870969</v>
      </c>
      <c r="J102" t="s">
        <v>1449</v>
      </c>
    </row>
    <row r="103" spans="1:10" x14ac:dyDescent="0.25">
      <c r="A103" s="6" t="s">
        <v>1013</v>
      </c>
      <c r="B103" s="46" t="s">
        <v>90</v>
      </c>
      <c r="C103" s="47">
        <v>70</v>
      </c>
      <c r="D103" s="47">
        <v>31.3</v>
      </c>
      <c r="E103" s="47">
        <v>0.79</v>
      </c>
      <c r="F103" s="47">
        <v>-0.38</v>
      </c>
      <c r="G103" s="48">
        <v>0.41</v>
      </c>
      <c r="H103" s="69">
        <v>3.75</v>
      </c>
      <c r="I103" s="84">
        <f t="shared" si="1"/>
        <v>4.3928571428571432</v>
      </c>
      <c r="J103" t="s">
        <v>1449</v>
      </c>
    </row>
    <row r="104" spans="1:10" x14ac:dyDescent="0.25">
      <c r="A104" s="6" t="s">
        <v>1022</v>
      </c>
      <c r="B104" s="49" t="s">
        <v>319</v>
      </c>
      <c r="C104" s="50">
        <v>82</v>
      </c>
      <c r="D104" s="50">
        <v>28.3</v>
      </c>
      <c r="E104" s="50">
        <v>-0.68</v>
      </c>
      <c r="F104" s="50">
        <v>1.23</v>
      </c>
      <c r="G104" s="51">
        <v>0.55000000000000004</v>
      </c>
      <c r="H104" s="51">
        <v>4.37</v>
      </c>
      <c r="I104" s="84">
        <f t="shared" si="1"/>
        <v>4.37</v>
      </c>
      <c r="J104" t="s">
        <v>1449</v>
      </c>
    </row>
    <row r="105" spans="1:10" x14ac:dyDescent="0.25">
      <c r="A105" s="6" t="s">
        <v>988</v>
      </c>
      <c r="B105" s="43" t="s">
        <v>183</v>
      </c>
      <c r="C105" s="44">
        <v>74</v>
      </c>
      <c r="D105" s="44">
        <v>23.6</v>
      </c>
      <c r="E105" s="44">
        <v>-0.91</v>
      </c>
      <c r="F105" s="44">
        <v>2.21</v>
      </c>
      <c r="G105" s="45">
        <v>1.3</v>
      </c>
      <c r="H105" s="45">
        <v>3.94</v>
      </c>
      <c r="I105" s="84">
        <f t="shared" si="1"/>
        <v>4.3659459459459455</v>
      </c>
      <c r="J105" t="s">
        <v>1449</v>
      </c>
    </row>
    <row r="106" spans="1:10" x14ac:dyDescent="0.25">
      <c r="A106" s="6" t="s">
        <v>964</v>
      </c>
      <c r="B106" s="43" t="s">
        <v>232</v>
      </c>
      <c r="C106" s="44">
        <v>70</v>
      </c>
      <c r="D106" s="44">
        <v>19.600000000000001</v>
      </c>
      <c r="E106" s="44">
        <v>0.33</v>
      </c>
      <c r="F106" s="44">
        <v>1.66</v>
      </c>
      <c r="G106" s="45">
        <v>1.99</v>
      </c>
      <c r="H106" s="45">
        <v>3.66</v>
      </c>
      <c r="I106" s="84">
        <f t="shared" si="1"/>
        <v>4.2874285714285714</v>
      </c>
      <c r="J106" t="s">
        <v>1449</v>
      </c>
    </row>
    <row r="107" spans="1:10" x14ac:dyDescent="0.25">
      <c r="A107" s="6" t="s">
        <v>994</v>
      </c>
      <c r="B107" s="43" t="s">
        <v>44</v>
      </c>
      <c r="C107" s="44">
        <v>82</v>
      </c>
      <c r="D107" s="44">
        <v>26.8</v>
      </c>
      <c r="E107" s="44">
        <v>1.34</v>
      </c>
      <c r="F107" s="44">
        <v>-0.48</v>
      </c>
      <c r="G107" s="45">
        <v>0.86</v>
      </c>
      <c r="H107" s="45">
        <v>4.25</v>
      </c>
      <c r="I107" s="84">
        <f t="shared" si="1"/>
        <v>4.25</v>
      </c>
      <c r="J107" t="s">
        <v>1449</v>
      </c>
    </row>
    <row r="108" spans="1:10" x14ac:dyDescent="0.25">
      <c r="A108" s="6" t="s">
        <v>1032</v>
      </c>
      <c r="B108" s="49" t="s">
        <v>1382</v>
      </c>
      <c r="C108" s="50">
        <v>70</v>
      </c>
      <c r="D108" s="50">
        <v>29.7</v>
      </c>
      <c r="E108" s="50">
        <v>1.02</v>
      </c>
      <c r="F108" s="50">
        <v>-0.54</v>
      </c>
      <c r="G108" s="51">
        <v>0.48</v>
      </c>
      <c r="H108" s="51">
        <v>3.62</v>
      </c>
      <c r="I108" s="84">
        <f t="shared" si="1"/>
        <v>4.2405714285714291</v>
      </c>
      <c r="J108" t="s">
        <v>1449</v>
      </c>
    </row>
    <row r="109" spans="1:10" x14ac:dyDescent="0.25">
      <c r="A109" s="6" t="s">
        <v>968</v>
      </c>
      <c r="B109" s="43" t="s">
        <v>1397</v>
      </c>
      <c r="C109" s="44">
        <v>76</v>
      </c>
      <c r="D109" s="44">
        <v>18.8</v>
      </c>
      <c r="E109" s="44">
        <v>2.09</v>
      </c>
      <c r="F109" s="44">
        <v>-0.14000000000000001</v>
      </c>
      <c r="G109" s="45">
        <v>1.95</v>
      </c>
      <c r="H109" s="45">
        <v>3.8</v>
      </c>
      <c r="I109" s="84">
        <f t="shared" si="1"/>
        <v>4.0999999999999996</v>
      </c>
      <c r="J109" t="s">
        <v>1449</v>
      </c>
    </row>
    <row r="110" spans="1:10" x14ac:dyDescent="0.25">
      <c r="A110" s="6" t="s">
        <v>1020</v>
      </c>
      <c r="B110" s="49" t="s">
        <v>309</v>
      </c>
      <c r="C110" s="50">
        <v>59</v>
      </c>
      <c r="D110" s="50">
        <v>27.8</v>
      </c>
      <c r="E110" s="50">
        <v>-1.21</v>
      </c>
      <c r="F110" s="50">
        <v>1.74</v>
      </c>
      <c r="G110" s="51">
        <v>0.53</v>
      </c>
      <c r="H110" s="51">
        <v>2.94</v>
      </c>
      <c r="I110" s="84">
        <f t="shared" si="1"/>
        <v>4.0861016949152535</v>
      </c>
      <c r="J110" t="s">
        <v>1449</v>
      </c>
    </row>
    <row r="111" spans="1:10" x14ac:dyDescent="0.25">
      <c r="A111" s="6" t="s">
        <v>947</v>
      </c>
      <c r="B111" s="40" t="s">
        <v>1370</v>
      </c>
      <c r="C111" s="41">
        <v>75</v>
      </c>
      <c r="D111" s="41">
        <v>16.399999999999999</v>
      </c>
      <c r="E111" s="41">
        <v>0.95</v>
      </c>
      <c r="F111" s="41">
        <v>1.65</v>
      </c>
      <c r="G111" s="42">
        <v>2.6</v>
      </c>
      <c r="H111" s="68">
        <v>3.72</v>
      </c>
      <c r="I111" s="84">
        <f t="shared" si="1"/>
        <v>4.0672000000000006</v>
      </c>
      <c r="J111" t="s">
        <v>1449</v>
      </c>
    </row>
    <row r="112" spans="1:10" x14ac:dyDescent="0.25">
      <c r="A112" s="6" t="s">
        <v>1018</v>
      </c>
      <c r="B112" s="49" t="s">
        <v>295</v>
      </c>
      <c r="C112" s="50">
        <v>31</v>
      </c>
      <c r="D112" s="50">
        <v>26.3</v>
      </c>
      <c r="E112" s="50">
        <v>-0.43</v>
      </c>
      <c r="F112" s="50">
        <v>0.99</v>
      </c>
      <c r="G112" s="51">
        <v>0.56000000000000005</v>
      </c>
      <c r="H112" s="51">
        <v>1.49</v>
      </c>
      <c r="I112" s="84">
        <f t="shared" si="1"/>
        <v>3.9412903225806448</v>
      </c>
      <c r="J112" t="s">
        <v>1449</v>
      </c>
    </row>
    <row r="113" spans="1:10" x14ac:dyDescent="0.25">
      <c r="A113" s="6" t="s">
        <v>1026</v>
      </c>
      <c r="B113" s="49" t="s">
        <v>19</v>
      </c>
      <c r="C113" s="50">
        <v>80</v>
      </c>
      <c r="D113" s="50">
        <v>28.9</v>
      </c>
      <c r="E113" s="50">
        <v>-0.65</v>
      </c>
      <c r="F113" s="50">
        <v>1.01</v>
      </c>
      <c r="G113" s="51">
        <v>0.36</v>
      </c>
      <c r="H113" s="51">
        <v>3.84</v>
      </c>
      <c r="I113" s="84">
        <f t="shared" si="1"/>
        <v>3.9359999999999999</v>
      </c>
      <c r="J113" t="s">
        <v>1449</v>
      </c>
    </row>
    <row r="114" spans="1:10" x14ac:dyDescent="0.25">
      <c r="A114" s="6" t="s">
        <v>1047</v>
      </c>
      <c r="B114" s="46" t="s">
        <v>232</v>
      </c>
      <c r="C114" s="47">
        <v>60</v>
      </c>
      <c r="D114" s="47">
        <v>35</v>
      </c>
      <c r="E114" s="47">
        <v>0.21</v>
      </c>
      <c r="F114" s="47">
        <v>-0.39</v>
      </c>
      <c r="G114" s="48">
        <v>-0.18</v>
      </c>
      <c r="H114" s="69">
        <v>2.81</v>
      </c>
      <c r="I114" s="84">
        <f t="shared" si="1"/>
        <v>3.8403333333333336</v>
      </c>
      <c r="J114" t="s">
        <v>1449</v>
      </c>
    </row>
    <row r="115" spans="1:10" x14ac:dyDescent="0.25">
      <c r="A115" s="6" t="s">
        <v>961</v>
      </c>
      <c r="B115" s="40" t="s">
        <v>211</v>
      </c>
      <c r="C115" s="41">
        <v>63</v>
      </c>
      <c r="D115" s="41">
        <v>17</v>
      </c>
      <c r="E115" s="41">
        <v>0.42</v>
      </c>
      <c r="F115" s="41">
        <v>1.62</v>
      </c>
      <c r="G115" s="42">
        <v>2.04</v>
      </c>
      <c r="H115" s="68">
        <v>2.88</v>
      </c>
      <c r="I115" s="84">
        <f t="shared" si="1"/>
        <v>3.7485714285714287</v>
      </c>
      <c r="J115" t="s">
        <v>1449</v>
      </c>
    </row>
    <row r="116" spans="1:10" x14ac:dyDescent="0.25">
      <c r="A116" s="6" t="s">
        <v>1052</v>
      </c>
      <c r="B116" s="49" t="s">
        <v>162</v>
      </c>
      <c r="C116" s="50">
        <v>72</v>
      </c>
      <c r="D116" s="50">
        <v>35.700000000000003</v>
      </c>
      <c r="E116" s="50">
        <v>1.28</v>
      </c>
      <c r="F116" s="50">
        <v>-1.59</v>
      </c>
      <c r="G116" s="51">
        <v>-0.31</v>
      </c>
      <c r="H116" s="51">
        <v>3.29</v>
      </c>
      <c r="I116" s="84">
        <f t="shared" si="1"/>
        <v>3.7469444444444449</v>
      </c>
      <c r="J116" t="s">
        <v>1449</v>
      </c>
    </row>
    <row r="117" spans="1:10" x14ac:dyDescent="0.25">
      <c r="A117" s="6" t="s">
        <v>1014</v>
      </c>
      <c r="B117" s="49" t="s">
        <v>334</v>
      </c>
      <c r="C117" s="50">
        <v>67</v>
      </c>
      <c r="D117" s="50">
        <v>25.3</v>
      </c>
      <c r="E117" s="50">
        <v>-2.31</v>
      </c>
      <c r="F117" s="50">
        <v>2.91</v>
      </c>
      <c r="G117" s="51">
        <v>0.6</v>
      </c>
      <c r="H117" s="51">
        <v>3.04</v>
      </c>
      <c r="I117" s="84">
        <f t="shared" si="1"/>
        <v>3.7205970149253731</v>
      </c>
      <c r="J117" t="s">
        <v>1449</v>
      </c>
    </row>
    <row r="118" spans="1:10" x14ac:dyDescent="0.25">
      <c r="A118" s="6" t="s">
        <v>972</v>
      </c>
      <c r="B118" s="43" t="s">
        <v>197</v>
      </c>
      <c r="C118" s="44">
        <v>58</v>
      </c>
      <c r="D118" s="44">
        <v>17</v>
      </c>
      <c r="E118" s="44">
        <v>-2.08</v>
      </c>
      <c r="F118" s="44">
        <v>3.91</v>
      </c>
      <c r="G118" s="45">
        <v>1.83</v>
      </c>
      <c r="H118" s="45">
        <v>2.63</v>
      </c>
      <c r="I118" s="84">
        <f t="shared" si="1"/>
        <v>3.7182758620689653</v>
      </c>
      <c r="J118" t="s">
        <v>1449</v>
      </c>
    </row>
    <row r="119" spans="1:10" x14ac:dyDescent="0.25">
      <c r="A119" s="5" t="s">
        <v>983</v>
      </c>
      <c r="B119" s="59" t="s">
        <v>122</v>
      </c>
      <c r="C119" s="61">
        <v>47</v>
      </c>
      <c r="D119" s="61">
        <v>19.7</v>
      </c>
      <c r="E119" s="61">
        <v>-1.99</v>
      </c>
      <c r="F119" s="61">
        <v>3.42</v>
      </c>
      <c r="G119" s="63">
        <v>1.43</v>
      </c>
      <c r="H119" s="70">
        <v>2.1</v>
      </c>
      <c r="I119" s="84">
        <f t="shared" si="1"/>
        <v>3.6638297872340431</v>
      </c>
      <c r="J119" t="s">
        <v>1449</v>
      </c>
    </row>
    <row r="120" spans="1:10" x14ac:dyDescent="0.25">
      <c r="A120" s="6" t="s">
        <v>1023</v>
      </c>
      <c r="B120" s="46" t="s">
        <v>19</v>
      </c>
      <c r="C120" s="47">
        <v>78</v>
      </c>
      <c r="D120" s="47">
        <v>26.1</v>
      </c>
      <c r="E120" s="47">
        <v>-0.6</v>
      </c>
      <c r="F120" s="47">
        <v>1.03</v>
      </c>
      <c r="G120" s="48">
        <v>0.43</v>
      </c>
      <c r="H120" s="69">
        <v>3.48</v>
      </c>
      <c r="I120" s="84">
        <f t="shared" si="1"/>
        <v>3.6584615384615384</v>
      </c>
      <c r="J120" t="s">
        <v>1449</v>
      </c>
    </row>
    <row r="121" spans="1:10" x14ac:dyDescent="0.25">
      <c r="A121" s="6" t="s">
        <v>1021</v>
      </c>
      <c r="B121" s="46" t="s">
        <v>245</v>
      </c>
      <c r="C121" s="47">
        <v>71</v>
      </c>
      <c r="D121" s="47">
        <v>28.7</v>
      </c>
      <c r="E121" s="47">
        <v>-1.04</v>
      </c>
      <c r="F121" s="47">
        <v>1.1299999999999999</v>
      </c>
      <c r="G121" s="48">
        <v>0.09</v>
      </c>
      <c r="H121" s="69">
        <v>3.13</v>
      </c>
      <c r="I121" s="84">
        <f t="shared" si="1"/>
        <v>3.6149295774647885</v>
      </c>
      <c r="J121" t="s">
        <v>1449</v>
      </c>
    </row>
    <row r="122" spans="1:10" x14ac:dyDescent="0.25">
      <c r="A122" s="6" t="s">
        <v>1012</v>
      </c>
      <c r="B122" s="49" t="s">
        <v>97</v>
      </c>
      <c r="C122" s="50">
        <v>48</v>
      </c>
      <c r="D122" s="50">
        <v>23.8</v>
      </c>
      <c r="E122" s="50">
        <v>-0.96</v>
      </c>
      <c r="F122" s="50">
        <v>1.64</v>
      </c>
      <c r="G122" s="51">
        <v>0.68</v>
      </c>
      <c r="H122" s="51">
        <v>2.1</v>
      </c>
      <c r="I122" s="84">
        <f t="shared" si="1"/>
        <v>3.5875000000000004</v>
      </c>
      <c r="J122" t="s">
        <v>1449</v>
      </c>
    </row>
    <row r="123" spans="1:10" x14ac:dyDescent="0.25">
      <c r="A123" s="6" t="s">
        <v>1029</v>
      </c>
      <c r="B123" s="46" t="s">
        <v>232</v>
      </c>
      <c r="C123" s="47">
        <v>81</v>
      </c>
      <c r="D123" s="47">
        <v>26.6</v>
      </c>
      <c r="E123" s="47">
        <v>2.17</v>
      </c>
      <c r="F123" s="47">
        <v>-1.83</v>
      </c>
      <c r="G123" s="48">
        <v>0.34</v>
      </c>
      <c r="H123" s="69">
        <v>3.52</v>
      </c>
      <c r="I123" s="84">
        <f t="shared" si="1"/>
        <v>3.5634567901234568</v>
      </c>
      <c r="J123" t="s">
        <v>1449</v>
      </c>
    </row>
    <row r="124" spans="1:10" x14ac:dyDescent="0.25">
      <c r="A124" s="6" t="s">
        <v>1058</v>
      </c>
      <c r="B124" s="49" t="s">
        <v>1413</v>
      </c>
      <c r="C124" s="50">
        <v>78</v>
      </c>
      <c r="D124" s="50">
        <v>33.799999999999997</v>
      </c>
      <c r="E124" s="50">
        <v>1.76</v>
      </c>
      <c r="F124" s="50">
        <v>-2.1</v>
      </c>
      <c r="G124" s="51">
        <v>-0.34</v>
      </c>
      <c r="H124" s="51">
        <v>3.36</v>
      </c>
      <c r="I124" s="84">
        <f t="shared" si="1"/>
        <v>3.5323076923076919</v>
      </c>
      <c r="J124" t="s">
        <v>1449</v>
      </c>
    </row>
    <row r="125" spans="1:10" x14ac:dyDescent="0.25">
      <c r="A125" s="6" t="s">
        <v>1034</v>
      </c>
      <c r="B125" s="49" t="s">
        <v>334</v>
      </c>
      <c r="C125" s="50">
        <v>73</v>
      </c>
      <c r="D125" s="50">
        <v>26.2</v>
      </c>
      <c r="E125" s="50">
        <v>0.05</v>
      </c>
      <c r="F125" s="50">
        <v>0.25</v>
      </c>
      <c r="G125" s="51">
        <v>0.3</v>
      </c>
      <c r="H125" s="51">
        <v>3.13</v>
      </c>
      <c r="I125" s="84">
        <f t="shared" si="1"/>
        <v>3.5158904109589035</v>
      </c>
      <c r="J125" t="s">
        <v>1449</v>
      </c>
    </row>
    <row r="126" spans="1:10" x14ac:dyDescent="0.25">
      <c r="A126" s="6" t="s">
        <v>1027</v>
      </c>
      <c r="B126" s="46" t="s">
        <v>211</v>
      </c>
      <c r="C126" s="47">
        <v>57</v>
      </c>
      <c r="D126" s="47">
        <v>24.9</v>
      </c>
      <c r="E126" s="47">
        <v>0.72</v>
      </c>
      <c r="F126" s="47">
        <v>-0.35</v>
      </c>
      <c r="G126" s="48">
        <v>0.37</v>
      </c>
      <c r="H126" s="69">
        <v>2.42</v>
      </c>
      <c r="I126" s="84">
        <f t="shared" si="1"/>
        <v>3.4814035087719297</v>
      </c>
      <c r="J126" t="s">
        <v>1449</v>
      </c>
    </row>
    <row r="127" spans="1:10" x14ac:dyDescent="0.25">
      <c r="A127" s="6" t="s">
        <v>951</v>
      </c>
      <c r="B127" s="40" t="s">
        <v>232</v>
      </c>
      <c r="C127" s="41">
        <v>74</v>
      </c>
      <c r="D127" s="41">
        <v>14.3</v>
      </c>
      <c r="E127" s="41">
        <v>0.67</v>
      </c>
      <c r="F127" s="41">
        <v>1.79</v>
      </c>
      <c r="G127" s="42">
        <v>2.46</v>
      </c>
      <c r="H127" s="68">
        <v>3.08</v>
      </c>
      <c r="I127" s="84">
        <f t="shared" si="1"/>
        <v>3.4129729729729732</v>
      </c>
      <c r="J127" t="s">
        <v>1449</v>
      </c>
    </row>
    <row r="128" spans="1:10" x14ac:dyDescent="0.25">
      <c r="A128" s="6" t="s">
        <v>1019</v>
      </c>
      <c r="B128" s="46" t="s">
        <v>154</v>
      </c>
      <c r="C128" s="47">
        <v>43</v>
      </c>
      <c r="D128" s="47">
        <v>22.8</v>
      </c>
      <c r="E128" s="47">
        <v>0.17</v>
      </c>
      <c r="F128" s="47">
        <v>0.39</v>
      </c>
      <c r="G128" s="48">
        <v>0.56000000000000005</v>
      </c>
      <c r="H128" s="69">
        <v>1.78</v>
      </c>
      <c r="I128" s="84">
        <f t="shared" si="1"/>
        <v>3.3944186046511629</v>
      </c>
      <c r="J128" t="s">
        <v>1449</v>
      </c>
    </row>
    <row r="129" spans="1:10" x14ac:dyDescent="0.25">
      <c r="A129" s="6" t="s">
        <v>1000</v>
      </c>
      <c r="B129" s="43" t="s">
        <v>334</v>
      </c>
      <c r="C129" s="44">
        <v>74</v>
      </c>
      <c r="D129" s="44">
        <v>19.399999999999999</v>
      </c>
      <c r="E129" s="44">
        <v>1.82</v>
      </c>
      <c r="F129" s="44">
        <v>-0.59</v>
      </c>
      <c r="G129" s="45">
        <v>1.23</v>
      </c>
      <c r="H129" s="45">
        <v>3.03</v>
      </c>
      <c r="I129" s="84">
        <f t="shared" si="1"/>
        <v>3.3575675675675671</v>
      </c>
      <c r="J129" t="s">
        <v>1449</v>
      </c>
    </row>
    <row r="130" spans="1:10" x14ac:dyDescent="0.25">
      <c r="A130" s="6" t="s">
        <v>1055</v>
      </c>
      <c r="B130" s="46" t="s">
        <v>55</v>
      </c>
      <c r="C130" s="47">
        <v>77</v>
      </c>
      <c r="D130" s="47">
        <v>31.5</v>
      </c>
      <c r="E130" s="47">
        <v>-1.07</v>
      </c>
      <c r="F130" s="47">
        <v>0.73</v>
      </c>
      <c r="G130" s="48">
        <v>-0.34</v>
      </c>
      <c r="H130" s="69">
        <v>3.13</v>
      </c>
      <c r="I130" s="84">
        <f t="shared" ref="I130:I193" si="2">82*H130/C130</f>
        <v>3.3332467532467529</v>
      </c>
      <c r="J130" t="s">
        <v>1449</v>
      </c>
    </row>
    <row r="131" spans="1:10" x14ac:dyDescent="0.25">
      <c r="A131" s="6" t="s">
        <v>1042</v>
      </c>
      <c r="B131" s="49" t="s">
        <v>211</v>
      </c>
      <c r="C131" s="50">
        <v>66</v>
      </c>
      <c r="D131" s="50">
        <v>28.7</v>
      </c>
      <c r="E131" s="50">
        <v>-1.06</v>
      </c>
      <c r="F131" s="50">
        <v>1</v>
      </c>
      <c r="G131" s="51">
        <v>-0.06</v>
      </c>
      <c r="H131" s="51">
        <v>2.68</v>
      </c>
      <c r="I131" s="84">
        <f t="shared" si="2"/>
        <v>3.32969696969697</v>
      </c>
      <c r="J131" t="s">
        <v>1449</v>
      </c>
    </row>
    <row r="132" spans="1:10" x14ac:dyDescent="0.25">
      <c r="A132" s="6" t="s">
        <v>1001</v>
      </c>
      <c r="B132" s="40" t="s">
        <v>1421</v>
      </c>
      <c r="C132" s="41">
        <v>47</v>
      </c>
      <c r="D132" s="41">
        <v>20.3</v>
      </c>
      <c r="E132" s="41">
        <v>-1.42</v>
      </c>
      <c r="F132" s="41">
        <v>2.3199999999999998</v>
      </c>
      <c r="G132" s="42">
        <v>0.9</v>
      </c>
      <c r="H132" s="68">
        <v>1.87</v>
      </c>
      <c r="I132" s="84">
        <f t="shared" si="2"/>
        <v>3.2625531914893617</v>
      </c>
      <c r="J132" t="s">
        <v>1449</v>
      </c>
    </row>
    <row r="133" spans="1:10" x14ac:dyDescent="0.25">
      <c r="A133" s="6" t="s">
        <v>1016</v>
      </c>
      <c r="B133" s="49" t="s">
        <v>55</v>
      </c>
      <c r="C133" s="50">
        <v>82</v>
      </c>
      <c r="D133" s="50">
        <v>21.1</v>
      </c>
      <c r="E133" s="50">
        <v>-0.78</v>
      </c>
      <c r="F133" s="50">
        <v>1.36</v>
      </c>
      <c r="G133" s="51">
        <v>0.57999999999999996</v>
      </c>
      <c r="H133" s="51">
        <v>3.25</v>
      </c>
      <c r="I133" s="84">
        <f t="shared" si="2"/>
        <v>3.25</v>
      </c>
      <c r="J133" t="s">
        <v>1449</v>
      </c>
    </row>
    <row r="134" spans="1:10" x14ac:dyDescent="0.25">
      <c r="A134" s="6" t="s">
        <v>1056</v>
      </c>
      <c r="B134" s="49" t="s">
        <v>97</v>
      </c>
      <c r="C134" s="50">
        <v>62</v>
      </c>
      <c r="D134" s="50">
        <v>31.8</v>
      </c>
      <c r="E134" s="50">
        <v>1.61</v>
      </c>
      <c r="F134" s="50">
        <v>-1.95</v>
      </c>
      <c r="G134" s="51">
        <v>-0.34</v>
      </c>
      <c r="H134" s="51">
        <v>2.41</v>
      </c>
      <c r="I134" s="84">
        <f t="shared" si="2"/>
        <v>3.1874193548387098</v>
      </c>
      <c r="J134" t="s">
        <v>1449</v>
      </c>
    </row>
    <row r="135" spans="1:10" x14ac:dyDescent="0.25">
      <c r="A135" s="6" t="s">
        <v>987</v>
      </c>
      <c r="B135" s="40" t="s">
        <v>283</v>
      </c>
      <c r="C135" s="41">
        <v>66</v>
      </c>
      <c r="D135" s="41">
        <v>16.7</v>
      </c>
      <c r="E135" s="41">
        <v>-0.83</v>
      </c>
      <c r="F135" s="41">
        <v>2.13</v>
      </c>
      <c r="G135" s="42">
        <v>1.3</v>
      </c>
      <c r="H135" s="68">
        <v>2.54</v>
      </c>
      <c r="I135" s="84">
        <f t="shared" si="2"/>
        <v>3.1557575757575758</v>
      </c>
      <c r="J135" t="s">
        <v>1449</v>
      </c>
    </row>
    <row r="136" spans="1:10" ht="15" customHeight="1" x14ac:dyDescent="0.25">
      <c r="A136" s="6" t="s">
        <v>966</v>
      </c>
      <c r="B136" s="43" t="s">
        <v>80</v>
      </c>
      <c r="C136" s="44">
        <v>58</v>
      </c>
      <c r="D136" s="44">
        <v>14.4</v>
      </c>
      <c r="E136" s="44">
        <v>-1.86</v>
      </c>
      <c r="F136" s="44">
        <v>3.73</v>
      </c>
      <c r="G136" s="45">
        <v>1.87</v>
      </c>
      <c r="H136" s="45">
        <v>2.17</v>
      </c>
      <c r="I136" s="84">
        <f t="shared" si="2"/>
        <v>3.0679310344827586</v>
      </c>
      <c r="J136" t="s">
        <v>1449</v>
      </c>
    </row>
    <row r="137" spans="1:10" x14ac:dyDescent="0.25">
      <c r="A137" s="6" t="s">
        <v>1017</v>
      </c>
      <c r="B137" s="46" t="s">
        <v>211</v>
      </c>
      <c r="C137" s="47">
        <v>81</v>
      </c>
      <c r="D137" s="47">
        <v>20.5</v>
      </c>
      <c r="E137" s="47">
        <v>-0.3</v>
      </c>
      <c r="F137" s="47">
        <v>0.87</v>
      </c>
      <c r="G137" s="48">
        <v>0.56999999999999995</v>
      </c>
      <c r="H137" s="69">
        <v>3.03</v>
      </c>
      <c r="I137" s="84">
        <f t="shared" si="2"/>
        <v>3.0674074074074071</v>
      </c>
      <c r="J137" t="s">
        <v>1449</v>
      </c>
    </row>
    <row r="138" spans="1:10" x14ac:dyDescent="0.25">
      <c r="A138" s="6" t="s">
        <v>1008</v>
      </c>
      <c r="B138" s="43" t="s">
        <v>90</v>
      </c>
      <c r="C138" s="44">
        <v>63</v>
      </c>
      <c r="D138" s="44">
        <v>16.5</v>
      </c>
      <c r="E138" s="44">
        <v>-0.12</v>
      </c>
      <c r="F138" s="44">
        <v>1.46</v>
      </c>
      <c r="G138" s="45">
        <v>1.34</v>
      </c>
      <c r="H138" s="45">
        <v>2.35</v>
      </c>
      <c r="I138" s="84">
        <f t="shared" si="2"/>
        <v>3.058730158730159</v>
      </c>
      <c r="J138" t="s">
        <v>1449</v>
      </c>
    </row>
    <row r="139" spans="1:10" x14ac:dyDescent="0.25">
      <c r="A139" s="6" t="s">
        <v>985</v>
      </c>
      <c r="B139" s="40" t="s">
        <v>309</v>
      </c>
      <c r="C139" s="41">
        <v>62</v>
      </c>
      <c r="D139" s="41">
        <v>15.7</v>
      </c>
      <c r="E139" s="41">
        <v>0.46</v>
      </c>
      <c r="F139" s="41">
        <v>0.89</v>
      </c>
      <c r="G139" s="42">
        <v>1.35</v>
      </c>
      <c r="H139" s="68">
        <v>2.2599999999999998</v>
      </c>
      <c r="I139" s="84">
        <f t="shared" si="2"/>
        <v>2.9890322580645159</v>
      </c>
      <c r="J139" t="s">
        <v>1449</v>
      </c>
    </row>
    <row r="140" spans="1:10" x14ac:dyDescent="0.25">
      <c r="A140" s="5" t="s">
        <v>1038</v>
      </c>
      <c r="B140" s="55" t="s">
        <v>258</v>
      </c>
      <c r="C140" s="56">
        <v>81</v>
      </c>
      <c r="D140" s="56">
        <v>24.5</v>
      </c>
      <c r="E140" s="56">
        <v>-0.2</v>
      </c>
      <c r="F140" s="56">
        <v>0.26</v>
      </c>
      <c r="G140" s="57">
        <v>0.06</v>
      </c>
      <c r="H140" s="57">
        <v>2.93</v>
      </c>
      <c r="I140" s="84">
        <f t="shared" si="2"/>
        <v>2.9661728395061733</v>
      </c>
      <c r="J140" t="s">
        <v>1449</v>
      </c>
    </row>
    <row r="141" spans="1:10" x14ac:dyDescent="0.25">
      <c r="A141" s="5" t="s">
        <v>1041</v>
      </c>
      <c r="B141" s="64" t="s">
        <v>211</v>
      </c>
      <c r="C141" s="65">
        <v>76</v>
      </c>
      <c r="D141" s="65">
        <v>25.3</v>
      </c>
      <c r="E141" s="65">
        <v>-2.44</v>
      </c>
      <c r="F141" s="65">
        <v>2.4300000000000002</v>
      </c>
      <c r="G141" s="67">
        <v>-0.01</v>
      </c>
      <c r="H141" s="71">
        <v>2.73</v>
      </c>
      <c r="I141" s="84">
        <f t="shared" si="2"/>
        <v>2.9455263157894733</v>
      </c>
      <c r="J141" t="s">
        <v>1449</v>
      </c>
    </row>
    <row r="142" spans="1:10" x14ac:dyDescent="0.25">
      <c r="A142" s="5" t="s">
        <v>1007</v>
      </c>
      <c r="B142" s="59" t="s">
        <v>258</v>
      </c>
      <c r="C142" s="61">
        <v>79</v>
      </c>
      <c r="D142" s="61">
        <v>18.3</v>
      </c>
      <c r="E142" s="61">
        <v>-0.05</v>
      </c>
      <c r="F142" s="61">
        <v>0.93</v>
      </c>
      <c r="G142" s="63">
        <v>0.88</v>
      </c>
      <c r="H142" s="70">
        <v>2.83</v>
      </c>
      <c r="I142" s="84">
        <f t="shared" si="2"/>
        <v>2.9374683544303797</v>
      </c>
      <c r="J142" t="s">
        <v>1449</v>
      </c>
    </row>
    <row r="143" spans="1:10" x14ac:dyDescent="0.25">
      <c r="A143" s="5" t="s">
        <v>1063</v>
      </c>
      <c r="B143" s="64" t="s">
        <v>245</v>
      </c>
      <c r="C143" s="65">
        <v>77</v>
      </c>
      <c r="D143" s="65">
        <v>21.3</v>
      </c>
      <c r="E143" s="65">
        <v>-0.19</v>
      </c>
      <c r="F143" s="65">
        <v>0.36</v>
      </c>
      <c r="G143" s="66">
        <v>0.17</v>
      </c>
      <c r="H143" s="71">
        <v>2.65</v>
      </c>
      <c r="I143" s="84">
        <f t="shared" si="2"/>
        <v>2.8220779220779217</v>
      </c>
      <c r="J143" t="s">
        <v>1449</v>
      </c>
    </row>
    <row r="144" spans="1:10" x14ac:dyDescent="0.25">
      <c r="A144" s="6" t="s">
        <v>1010</v>
      </c>
      <c r="B144" s="43" t="s">
        <v>175</v>
      </c>
      <c r="C144" s="44">
        <v>77</v>
      </c>
      <c r="D144" s="44">
        <v>17.7</v>
      </c>
      <c r="E144" s="44">
        <v>2.71</v>
      </c>
      <c r="F144" s="44">
        <v>-1.93</v>
      </c>
      <c r="G144" s="45">
        <v>0.78</v>
      </c>
      <c r="H144" s="45">
        <v>2.64</v>
      </c>
      <c r="I144" s="84">
        <f t="shared" si="2"/>
        <v>2.8114285714285718</v>
      </c>
      <c r="J144" t="s">
        <v>1449</v>
      </c>
    </row>
    <row r="145" spans="1:10" x14ac:dyDescent="0.25">
      <c r="A145" s="6" t="s">
        <v>1044</v>
      </c>
      <c r="B145" s="49" t="s">
        <v>154</v>
      </c>
      <c r="C145" s="50">
        <v>65</v>
      </c>
      <c r="D145" s="50">
        <v>25.8</v>
      </c>
      <c r="E145" s="50">
        <v>-0.69</v>
      </c>
      <c r="F145" s="50">
        <v>0.53</v>
      </c>
      <c r="G145" s="51">
        <v>-0.16</v>
      </c>
      <c r="H145" s="51">
        <v>2.2000000000000002</v>
      </c>
      <c r="I145" s="84">
        <f t="shared" si="2"/>
        <v>2.7753846153846156</v>
      </c>
      <c r="J145" t="s">
        <v>1449</v>
      </c>
    </row>
    <row r="146" spans="1:10" x14ac:dyDescent="0.25">
      <c r="A146" s="6" t="s">
        <v>1073</v>
      </c>
      <c r="B146" s="46" t="s">
        <v>1393</v>
      </c>
      <c r="C146" s="47">
        <v>83</v>
      </c>
      <c r="D146" s="47">
        <v>27.7</v>
      </c>
      <c r="E146" s="47">
        <v>-1.84</v>
      </c>
      <c r="F146" s="47">
        <v>1.39</v>
      </c>
      <c r="G146" s="48">
        <v>-0.45</v>
      </c>
      <c r="H146" s="69">
        <v>2.8</v>
      </c>
      <c r="I146" s="84">
        <f t="shared" si="2"/>
        <v>2.766265060240964</v>
      </c>
      <c r="J146" t="s">
        <v>1449</v>
      </c>
    </row>
    <row r="147" spans="1:10" x14ac:dyDescent="0.25">
      <c r="A147" s="6" t="s">
        <v>1065</v>
      </c>
      <c r="B147" s="46" t="s">
        <v>245</v>
      </c>
      <c r="C147" s="47">
        <v>33</v>
      </c>
      <c r="D147" s="47">
        <v>26.9</v>
      </c>
      <c r="E147" s="47">
        <v>-1.17</v>
      </c>
      <c r="F147" s="47">
        <v>0.8</v>
      </c>
      <c r="G147" s="48">
        <v>-0.37</v>
      </c>
      <c r="H147" s="69">
        <v>1.1100000000000001</v>
      </c>
      <c r="I147" s="84">
        <f t="shared" si="2"/>
        <v>2.7581818181818183</v>
      </c>
      <c r="J147" t="s">
        <v>1449</v>
      </c>
    </row>
    <row r="148" spans="1:10" x14ac:dyDescent="0.25">
      <c r="A148" s="6" t="s">
        <v>1075</v>
      </c>
      <c r="B148" s="46" t="s">
        <v>269</v>
      </c>
      <c r="C148" s="47">
        <v>78</v>
      </c>
      <c r="D148" s="47">
        <v>30.6</v>
      </c>
      <c r="E148" s="47">
        <v>-1.22</v>
      </c>
      <c r="F148" s="47">
        <v>0.6</v>
      </c>
      <c r="G148" s="48">
        <v>-0.62</v>
      </c>
      <c r="H148" s="69">
        <v>2.6</v>
      </c>
      <c r="I148" s="84">
        <f t="shared" si="2"/>
        <v>2.7333333333333334</v>
      </c>
      <c r="J148" t="s">
        <v>1449</v>
      </c>
    </row>
    <row r="149" spans="1:10" x14ac:dyDescent="0.25">
      <c r="A149" s="6" t="s">
        <v>1005</v>
      </c>
      <c r="B149" s="40" t="s">
        <v>97</v>
      </c>
      <c r="C149" s="41">
        <v>17</v>
      </c>
      <c r="D149" s="41">
        <v>17.399999999999999</v>
      </c>
      <c r="E149" s="41">
        <v>-0.37</v>
      </c>
      <c r="F149" s="41">
        <v>1.24</v>
      </c>
      <c r="G149" s="42">
        <v>0.87</v>
      </c>
      <c r="H149" s="68">
        <v>0.56000000000000005</v>
      </c>
      <c r="I149" s="84">
        <f t="shared" si="2"/>
        <v>2.7011764705882353</v>
      </c>
      <c r="J149" t="s">
        <v>1449</v>
      </c>
    </row>
    <row r="150" spans="1:10" x14ac:dyDescent="0.25">
      <c r="A150" s="5" t="s">
        <v>996</v>
      </c>
      <c r="B150" s="58" t="s">
        <v>258</v>
      </c>
      <c r="C150" s="60">
        <v>51</v>
      </c>
      <c r="D150" s="60">
        <v>15.7</v>
      </c>
      <c r="E150" s="60">
        <v>0.53</v>
      </c>
      <c r="F150" s="60">
        <v>0.43</v>
      </c>
      <c r="G150" s="62">
        <v>0.96</v>
      </c>
      <c r="H150" s="62">
        <v>1.67</v>
      </c>
      <c r="I150" s="84">
        <f t="shared" si="2"/>
        <v>2.6850980392156862</v>
      </c>
      <c r="J150" t="s">
        <v>1449</v>
      </c>
    </row>
    <row r="151" spans="1:10" ht="15.75" thickBot="1" x14ac:dyDescent="0.3">
      <c r="A151" s="7" t="s">
        <v>1054</v>
      </c>
      <c r="B151" s="81" t="s">
        <v>211</v>
      </c>
      <c r="C151" s="82">
        <v>71</v>
      </c>
      <c r="D151" s="82">
        <v>26.4</v>
      </c>
      <c r="E151" s="82">
        <v>-0.19</v>
      </c>
      <c r="F151" s="82">
        <v>-0.15</v>
      </c>
      <c r="G151" s="83">
        <v>-0.34</v>
      </c>
      <c r="H151" s="83">
        <v>2.31</v>
      </c>
      <c r="I151" s="84">
        <f t="shared" si="2"/>
        <v>2.667887323943662</v>
      </c>
      <c r="J151" t="s">
        <v>1449</v>
      </c>
    </row>
    <row r="152" spans="1:10" x14ac:dyDescent="0.25">
      <c r="A152" s="6" t="s">
        <v>992</v>
      </c>
      <c r="B152" s="43" t="s">
        <v>80</v>
      </c>
      <c r="C152" s="44">
        <v>81</v>
      </c>
      <c r="D152" s="44">
        <v>16.600000000000001</v>
      </c>
      <c r="E152" s="44">
        <v>-2.56</v>
      </c>
      <c r="F152" s="44">
        <v>3.3</v>
      </c>
      <c r="G152" s="45">
        <v>0.74</v>
      </c>
      <c r="H152" s="45">
        <v>2.56</v>
      </c>
      <c r="I152" s="84">
        <f t="shared" si="2"/>
        <v>2.5916049382716051</v>
      </c>
      <c r="J152" t="s">
        <v>1450</v>
      </c>
    </row>
    <row r="153" spans="1:10" x14ac:dyDescent="0.25">
      <c r="A153" s="6" t="s">
        <v>1071</v>
      </c>
      <c r="B153" s="46" t="s">
        <v>183</v>
      </c>
      <c r="C153" s="47">
        <v>72</v>
      </c>
      <c r="D153" s="47">
        <v>29.2</v>
      </c>
      <c r="E153" s="47">
        <v>-0.76</v>
      </c>
      <c r="F153" s="47">
        <v>0.16</v>
      </c>
      <c r="G153" s="48">
        <v>-0.6</v>
      </c>
      <c r="H153" s="69">
        <v>2.2200000000000002</v>
      </c>
      <c r="I153" s="84">
        <f t="shared" si="2"/>
        <v>2.5283333333333338</v>
      </c>
      <c r="J153" t="s">
        <v>1450</v>
      </c>
    </row>
    <row r="154" spans="1:10" x14ac:dyDescent="0.25">
      <c r="A154" s="6" t="s">
        <v>1082</v>
      </c>
      <c r="B154" s="46" t="s">
        <v>295</v>
      </c>
      <c r="C154" s="47">
        <v>73</v>
      </c>
      <c r="D154" s="47">
        <v>30</v>
      </c>
      <c r="E154" s="47">
        <v>-1.42</v>
      </c>
      <c r="F154" s="47">
        <v>0.68</v>
      </c>
      <c r="G154" s="48">
        <v>-0.74</v>
      </c>
      <c r="H154" s="69">
        <v>2.2000000000000002</v>
      </c>
      <c r="I154" s="84">
        <f t="shared" si="2"/>
        <v>2.4712328767123291</v>
      </c>
      <c r="J154" t="s">
        <v>1450</v>
      </c>
    </row>
    <row r="155" spans="1:10" x14ac:dyDescent="0.25">
      <c r="A155" s="6" t="s">
        <v>1078</v>
      </c>
      <c r="B155" s="46" t="s">
        <v>1422</v>
      </c>
      <c r="C155" s="47">
        <v>68</v>
      </c>
      <c r="D155" s="47">
        <v>29.1</v>
      </c>
      <c r="E155" s="47">
        <v>1.02</v>
      </c>
      <c r="F155" s="47">
        <v>-1.74</v>
      </c>
      <c r="G155" s="48">
        <v>-0.72</v>
      </c>
      <c r="H155" s="69">
        <v>2.02</v>
      </c>
      <c r="I155" s="84">
        <f t="shared" si="2"/>
        <v>2.4358823529411766</v>
      </c>
      <c r="J155" t="s">
        <v>1450</v>
      </c>
    </row>
    <row r="156" spans="1:10" x14ac:dyDescent="0.25">
      <c r="A156" s="5" t="s">
        <v>1028</v>
      </c>
      <c r="B156" s="55" t="s">
        <v>1383</v>
      </c>
      <c r="C156" s="56">
        <v>53</v>
      </c>
      <c r="D156" s="56">
        <v>17.7</v>
      </c>
      <c r="E156" s="56">
        <v>-2.57</v>
      </c>
      <c r="F156" s="56">
        <v>2.91</v>
      </c>
      <c r="G156" s="57">
        <v>0.34</v>
      </c>
      <c r="H156" s="57">
        <v>1.53</v>
      </c>
      <c r="I156" s="84">
        <f t="shared" si="2"/>
        <v>2.3671698113207547</v>
      </c>
      <c r="J156" t="s">
        <v>1450</v>
      </c>
    </row>
    <row r="157" spans="1:10" x14ac:dyDescent="0.25">
      <c r="A157" s="5" t="s">
        <v>1040</v>
      </c>
      <c r="B157" s="55" t="s">
        <v>319</v>
      </c>
      <c r="C157" s="56">
        <v>49</v>
      </c>
      <c r="D157" s="56">
        <v>18.399999999999999</v>
      </c>
      <c r="E157" s="56">
        <v>0.4</v>
      </c>
      <c r="F157" s="56">
        <v>-0.35</v>
      </c>
      <c r="G157" s="67">
        <v>0.05</v>
      </c>
      <c r="H157" s="57">
        <v>1.39</v>
      </c>
      <c r="I157" s="84">
        <f t="shared" si="2"/>
        <v>2.3261224489795915</v>
      </c>
      <c r="J157" t="s">
        <v>1450</v>
      </c>
    </row>
    <row r="158" spans="1:10" x14ac:dyDescent="0.25">
      <c r="A158" s="6" t="s">
        <v>1092</v>
      </c>
      <c r="B158" s="40" t="s">
        <v>142</v>
      </c>
      <c r="C158" s="41">
        <v>45</v>
      </c>
      <c r="D158" s="41">
        <v>32.4</v>
      </c>
      <c r="E158" s="41">
        <v>-0.45</v>
      </c>
      <c r="F158" s="41">
        <v>-0.47</v>
      </c>
      <c r="G158" s="42">
        <v>-0.92</v>
      </c>
      <c r="H158" s="68">
        <v>1.27</v>
      </c>
      <c r="I158" s="84">
        <f t="shared" si="2"/>
        <v>2.3142222222222224</v>
      </c>
      <c r="J158" t="s">
        <v>1450</v>
      </c>
    </row>
    <row r="159" spans="1:10" x14ac:dyDescent="0.25">
      <c r="A159" s="6" t="s">
        <v>1083</v>
      </c>
      <c r="B159" s="49" t="s">
        <v>154</v>
      </c>
      <c r="C159" s="50">
        <v>76</v>
      </c>
      <c r="D159" s="50">
        <v>29.5</v>
      </c>
      <c r="E159" s="50">
        <v>-0.2</v>
      </c>
      <c r="F159" s="50">
        <v>-0.6</v>
      </c>
      <c r="G159" s="51">
        <v>-0.8</v>
      </c>
      <c r="H159" s="51">
        <v>2.12</v>
      </c>
      <c r="I159" s="84">
        <f t="shared" si="2"/>
        <v>2.2873684210526317</v>
      </c>
      <c r="J159" t="s">
        <v>1450</v>
      </c>
    </row>
    <row r="160" spans="1:10" x14ac:dyDescent="0.25">
      <c r="A160" s="6" t="s">
        <v>1101</v>
      </c>
      <c r="B160" s="43" t="s">
        <v>19</v>
      </c>
      <c r="C160" s="44">
        <v>62</v>
      </c>
      <c r="D160" s="44">
        <v>34.200000000000003</v>
      </c>
      <c r="E160" s="44">
        <v>0.97</v>
      </c>
      <c r="F160" s="44">
        <v>-2</v>
      </c>
      <c r="G160" s="45">
        <v>-1.03</v>
      </c>
      <c r="H160" s="45">
        <v>1.69</v>
      </c>
      <c r="I160" s="84">
        <f t="shared" si="2"/>
        <v>2.2351612903225804</v>
      </c>
      <c r="J160" t="s">
        <v>1450</v>
      </c>
    </row>
    <row r="161" spans="1:10" x14ac:dyDescent="0.25">
      <c r="A161" s="6" t="s">
        <v>1076</v>
      </c>
      <c r="B161" s="46" t="s">
        <v>232</v>
      </c>
      <c r="C161" s="47">
        <v>80</v>
      </c>
      <c r="D161" s="47">
        <v>26.2</v>
      </c>
      <c r="E161" s="47">
        <v>-1.71</v>
      </c>
      <c r="F161" s="47">
        <v>1.03</v>
      </c>
      <c r="G161" s="48">
        <v>-0.68</v>
      </c>
      <c r="H161" s="69">
        <v>2.17</v>
      </c>
      <c r="I161" s="84">
        <f t="shared" si="2"/>
        <v>2.2242500000000001</v>
      </c>
      <c r="J161" t="s">
        <v>1450</v>
      </c>
    </row>
    <row r="162" spans="1:10" x14ac:dyDescent="0.25">
      <c r="A162" s="6" t="s">
        <v>1091</v>
      </c>
      <c r="B162" s="43" t="s">
        <v>19</v>
      </c>
      <c r="C162" s="44">
        <v>65</v>
      </c>
      <c r="D162" s="44">
        <v>30.6</v>
      </c>
      <c r="E162" s="44">
        <v>-1.47</v>
      </c>
      <c r="F162" s="44">
        <v>0.56000000000000005</v>
      </c>
      <c r="G162" s="45">
        <v>-0.91</v>
      </c>
      <c r="H162" s="45">
        <v>1.75</v>
      </c>
      <c r="I162" s="84">
        <f t="shared" si="2"/>
        <v>2.2076923076923078</v>
      </c>
      <c r="J162" t="s">
        <v>1450</v>
      </c>
    </row>
    <row r="163" spans="1:10" x14ac:dyDescent="0.25">
      <c r="A163" s="5" t="s">
        <v>1095</v>
      </c>
      <c r="B163" s="58" t="s">
        <v>80</v>
      </c>
      <c r="C163" s="60">
        <v>77</v>
      </c>
      <c r="D163" s="60">
        <v>30.6</v>
      </c>
      <c r="E163" s="60">
        <v>0.23</v>
      </c>
      <c r="F163" s="60">
        <v>-1.1399999999999999</v>
      </c>
      <c r="G163" s="62">
        <v>-0.91</v>
      </c>
      <c r="H163" s="62">
        <v>2.0499999999999998</v>
      </c>
      <c r="I163" s="84">
        <f t="shared" si="2"/>
        <v>2.1831168831168832</v>
      </c>
      <c r="J163" t="s">
        <v>1450</v>
      </c>
    </row>
    <row r="164" spans="1:10" x14ac:dyDescent="0.25">
      <c r="A164" s="6" t="s">
        <v>1086</v>
      </c>
      <c r="B164" s="46" t="s">
        <v>162</v>
      </c>
      <c r="C164" s="47">
        <v>58</v>
      </c>
      <c r="D164" s="47">
        <v>28.6</v>
      </c>
      <c r="E164" s="47">
        <v>0.48</v>
      </c>
      <c r="F164" s="47">
        <v>-1.35</v>
      </c>
      <c r="G164" s="48">
        <v>-0.87</v>
      </c>
      <c r="H164" s="69">
        <v>1.52</v>
      </c>
      <c r="I164" s="84">
        <f t="shared" si="2"/>
        <v>2.1489655172413795</v>
      </c>
      <c r="J164" t="s">
        <v>1450</v>
      </c>
    </row>
    <row r="165" spans="1:10" x14ac:dyDescent="0.25">
      <c r="A165" s="6" t="s">
        <v>1066</v>
      </c>
      <c r="B165" s="49" t="s">
        <v>1414</v>
      </c>
      <c r="C165" s="50">
        <v>27</v>
      </c>
      <c r="D165" s="50">
        <v>21.7</v>
      </c>
      <c r="E165" s="50">
        <v>-3.42</v>
      </c>
      <c r="F165" s="50">
        <v>2.9</v>
      </c>
      <c r="G165" s="51">
        <v>-0.52</v>
      </c>
      <c r="H165" s="51">
        <v>0.69</v>
      </c>
      <c r="I165" s="84">
        <f t="shared" si="2"/>
        <v>2.0955555555555554</v>
      </c>
      <c r="J165" t="s">
        <v>1450</v>
      </c>
    </row>
    <row r="166" spans="1:10" x14ac:dyDescent="0.25">
      <c r="A166" s="6" t="s">
        <v>1045</v>
      </c>
      <c r="B166" s="46" t="s">
        <v>97</v>
      </c>
      <c r="C166" s="47">
        <v>60</v>
      </c>
      <c r="D166" s="47">
        <v>18.899999999999999</v>
      </c>
      <c r="E166" s="47">
        <v>-2.08</v>
      </c>
      <c r="F166" s="47">
        <v>1.94</v>
      </c>
      <c r="G166" s="48">
        <v>-0.14000000000000001</v>
      </c>
      <c r="H166" s="69">
        <v>1.51</v>
      </c>
      <c r="I166" s="84">
        <f t="shared" si="2"/>
        <v>2.0636666666666668</v>
      </c>
      <c r="J166" t="s">
        <v>1450</v>
      </c>
    </row>
    <row r="167" spans="1:10" x14ac:dyDescent="0.25">
      <c r="A167" s="6" t="s">
        <v>1037</v>
      </c>
      <c r="B167" s="46" t="s">
        <v>258</v>
      </c>
      <c r="C167" s="47">
        <v>70</v>
      </c>
      <c r="D167" s="47">
        <v>16</v>
      </c>
      <c r="E167" s="47">
        <v>-1.1299999999999999</v>
      </c>
      <c r="F167" s="47">
        <v>1.25</v>
      </c>
      <c r="G167" s="48">
        <v>0.12</v>
      </c>
      <c r="H167" s="69">
        <v>1.75</v>
      </c>
      <c r="I167" s="84">
        <f t="shared" si="2"/>
        <v>2.0499999999999998</v>
      </c>
      <c r="J167" t="s">
        <v>1450</v>
      </c>
    </row>
    <row r="168" spans="1:10" x14ac:dyDescent="0.25">
      <c r="A168" s="6" t="s">
        <v>1053</v>
      </c>
      <c r="B168" s="46" t="s">
        <v>1369</v>
      </c>
      <c r="C168" s="47">
        <v>75</v>
      </c>
      <c r="D168" s="47">
        <v>19.3</v>
      </c>
      <c r="E168" s="47">
        <v>-0.49</v>
      </c>
      <c r="F168" s="47">
        <v>-0.16</v>
      </c>
      <c r="G168" s="48">
        <v>-0.33</v>
      </c>
      <c r="H168" s="69">
        <v>1.84</v>
      </c>
      <c r="I168" s="84">
        <f t="shared" si="2"/>
        <v>2.0117333333333334</v>
      </c>
      <c r="J168" t="s">
        <v>1450</v>
      </c>
    </row>
    <row r="169" spans="1:10" x14ac:dyDescent="0.25">
      <c r="A169" s="6" t="s">
        <v>976</v>
      </c>
      <c r="B169" s="43" t="s">
        <v>90</v>
      </c>
      <c r="C169" s="44">
        <v>40</v>
      </c>
      <c r="D169" s="44">
        <v>12.6</v>
      </c>
      <c r="E169" s="44">
        <v>-0.1</v>
      </c>
      <c r="F169" s="44">
        <v>0.92</v>
      </c>
      <c r="G169" s="45">
        <v>0.82</v>
      </c>
      <c r="H169" s="45">
        <v>0.98</v>
      </c>
      <c r="I169" s="84">
        <f t="shared" si="2"/>
        <v>2.0089999999999999</v>
      </c>
      <c r="J169" t="s">
        <v>1450</v>
      </c>
    </row>
    <row r="170" spans="1:10" x14ac:dyDescent="0.25">
      <c r="A170" s="6" t="s">
        <v>1060</v>
      </c>
      <c r="B170" s="49" t="s">
        <v>122</v>
      </c>
      <c r="C170" s="50">
        <v>50</v>
      </c>
      <c r="D170" s="50">
        <v>21.3</v>
      </c>
      <c r="E170" s="50">
        <v>-0.48</v>
      </c>
      <c r="F170" s="50">
        <v>7.0000000000000007E-2</v>
      </c>
      <c r="G170" s="51">
        <v>-0.41</v>
      </c>
      <c r="H170" s="51">
        <v>1.22</v>
      </c>
      <c r="I170" s="84">
        <f t="shared" si="2"/>
        <v>2.0007999999999999</v>
      </c>
      <c r="J170" t="s">
        <v>1450</v>
      </c>
    </row>
    <row r="171" spans="1:10" x14ac:dyDescent="0.25">
      <c r="A171" s="6" t="s">
        <v>1036</v>
      </c>
      <c r="B171" s="49" t="s">
        <v>283</v>
      </c>
      <c r="C171" s="50">
        <v>32</v>
      </c>
      <c r="D171" s="50">
        <v>15.2</v>
      </c>
      <c r="E171" s="50">
        <v>-0.25</v>
      </c>
      <c r="F171" s="50">
        <v>0.35</v>
      </c>
      <c r="G171" s="51">
        <v>0.1</v>
      </c>
      <c r="H171" s="51">
        <v>0.78</v>
      </c>
      <c r="I171" s="84">
        <f t="shared" si="2"/>
        <v>1.99875</v>
      </c>
      <c r="J171" t="s">
        <v>1450</v>
      </c>
    </row>
    <row r="172" spans="1:10" x14ac:dyDescent="0.25">
      <c r="A172" s="6" t="s">
        <v>1064</v>
      </c>
      <c r="B172" s="49" t="s">
        <v>1366</v>
      </c>
      <c r="C172" s="50">
        <v>82</v>
      </c>
      <c r="D172" s="50">
        <v>20.100000000000001</v>
      </c>
      <c r="E172" s="50">
        <v>0.63</v>
      </c>
      <c r="F172" s="50">
        <v>-1.07</v>
      </c>
      <c r="G172" s="51">
        <v>-0.44</v>
      </c>
      <c r="H172" s="51">
        <v>1.99</v>
      </c>
      <c r="I172" s="84">
        <f t="shared" si="2"/>
        <v>1.99</v>
      </c>
      <c r="J172" t="s">
        <v>1450</v>
      </c>
    </row>
    <row r="173" spans="1:10" x14ac:dyDescent="0.25">
      <c r="A173" s="6" t="s">
        <v>1079</v>
      </c>
      <c r="B173" s="49" t="s">
        <v>269</v>
      </c>
      <c r="C173" s="50">
        <v>69</v>
      </c>
      <c r="D173" s="50">
        <v>22</v>
      </c>
      <c r="E173" s="50">
        <v>-2.9</v>
      </c>
      <c r="F173" s="50">
        <v>2.16</v>
      </c>
      <c r="G173" s="51">
        <v>-0.74</v>
      </c>
      <c r="H173" s="51">
        <v>1.59</v>
      </c>
      <c r="I173" s="84">
        <f t="shared" si="2"/>
        <v>1.8895652173913042</v>
      </c>
      <c r="J173" t="s">
        <v>1450</v>
      </c>
    </row>
    <row r="174" spans="1:10" x14ac:dyDescent="0.25">
      <c r="A174" s="6" t="s">
        <v>1169</v>
      </c>
      <c r="B174" s="43" t="s">
        <v>319</v>
      </c>
      <c r="C174" s="44">
        <v>78</v>
      </c>
      <c r="D174" s="44">
        <v>18.8</v>
      </c>
      <c r="E174" s="44">
        <v>-1.27</v>
      </c>
      <c r="F174" s="44">
        <v>0.83</v>
      </c>
      <c r="G174" s="45">
        <v>-0.44</v>
      </c>
      <c r="H174" s="45">
        <v>1.77</v>
      </c>
      <c r="I174" s="84">
        <f t="shared" si="2"/>
        <v>1.860769230769231</v>
      </c>
      <c r="J174" t="s">
        <v>1450</v>
      </c>
    </row>
    <row r="175" spans="1:10" x14ac:dyDescent="0.25">
      <c r="A175" s="6" t="s">
        <v>1089</v>
      </c>
      <c r="B175" s="49" t="s">
        <v>112</v>
      </c>
      <c r="C175" s="50">
        <v>66</v>
      </c>
      <c r="D175" s="50">
        <v>25</v>
      </c>
      <c r="E175" s="50">
        <v>-1.37</v>
      </c>
      <c r="F175" s="50">
        <v>0.54</v>
      </c>
      <c r="G175" s="51">
        <v>-0.83</v>
      </c>
      <c r="H175" s="51">
        <v>1.49</v>
      </c>
      <c r="I175" s="84">
        <f t="shared" si="2"/>
        <v>1.8512121212121211</v>
      </c>
      <c r="J175" t="s">
        <v>1450</v>
      </c>
    </row>
    <row r="176" spans="1:10" x14ac:dyDescent="0.25">
      <c r="A176" s="6" t="s">
        <v>1455</v>
      </c>
      <c r="B176" s="49" t="s">
        <v>183</v>
      </c>
      <c r="C176" s="50">
        <v>82</v>
      </c>
      <c r="D176" s="50">
        <v>21.3</v>
      </c>
      <c r="E176" s="50">
        <v>-0.32</v>
      </c>
      <c r="F176" s="50">
        <v>-0.28999999999999998</v>
      </c>
      <c r="G176" s="51">
        <v>-0.61</v>
      </c>
      <c r="H176" s="51">
        <v>1.82</v>
      </c>
      <c r="I176" s="84">
        <f t="shared" si="2"/>
        <v>1.82</v>
      </c>
      <c r="J176" t="s">
        <v>1450</v>
      </c>
    </row>
    <row r="177" spans="1:10" x14ac:dyDescent="0.25">
      <c r="A177" s="6" t="s">
        <v>1135</v>
      </c>
      <c r="B177" s="43" t="s">
        <v>44</v>
      </c>
      <c r="C177" s="44">
        <v>67</v>
      </c>
      <c r="D177" s="44">
        <v>20.6</v>
      </c>
      <c r="E177" s="44">
        <v>-0.52</v>
      </c>
      <c r="F177" s="44">
        <v>-0.08</v>
      </c>
      <c r="G177" s="45">
        <v>-0.6</v>
      </c>
      <c r="H177" s="45">
        <v>1.44</v>
      </c>
      <c r="I177" s="84">
        <f t="shared" si="2"/>
        <v>1.7623880597014925</v>
      </c>
      <c r="J177" t="s">
        <v>1450</v>
      </c>
    </row>
    <row r="178" spans="1:10" x14ac:dyDescent="0.25">
      <c r="A178" s="6" t="s">
        <v>1077</v>
      </c>
      <c r="B178" s="49" t="s">
        <v>31</v>
      </c>
      <c r="C178" s="50">
        <v>72</v>
      </c>
      <c r="D178" s="50">
        <v>19.600000000000001</v>
      </c>
      <c r="E178" s="50">
        <v>-0.28999999999999998</v>
      </c>
      <c r="F178" s="50">
        <v>-0.3</v>
      </c>
      <c r="G178" s="51">
        <v>-0.59</v>
      </c>
      <c r="H178" s="51">
        <v>1.53</v>
      </c>
      <c r="I178" s="84">
        <f t="shared" si="2"/>
        <v>1.7425000000000002</v>
      </c>
      <c r="J178" t="s">
        <v>1450</v>
      </c>
    </row>
    <row r="179" spans="1:10" x14ac:dyDescent="0.25">
      <c r="A179" s="6" t="s">
        <v>1049</v>
      </c>
      <c r="B179" s="46" t="s">
        <v>97</v>
      </c>
      <c r="C179" s="47">
        <v>62</v>
      </c>
      <c r="D179" s="47">
        <v>17</v>
      </c>
      <c r="E179" s="47">
        <v>0.11</v>
      </c>
      <c r="F179" s="47">
        <v>-0.36</v>
      </c>
      <c r="G179" s="48">
        <v>-0.25</v>
      </c>
      <c r="H179" s="69">
        <v>1.31</v>
      </c>
      <c r="I179" s="84">
        <f t="shared" si="2"/>
        <v>1.7325806451612904</v>
      </c>
      <c r="J179" t="s">
        <v>1450</v>
      </c>
    </row>
    <row r="180" spans="1:10" x14ac:dyDescent="0.25">
      <c r="A180" s="6" t="s">
        <v>1046</v>
      </c>
      <c r="B180" s="49" t="s">
        <v>309</v>
      </c>
      <c r="C180" s="50">
        <v>55</v>
      </c>
      <c r="D180" s="50">
        <v>15.4</v>
      </c>
      <c r="E180" s="50">
        <v>-1.88</v>
      </c>
      <c r="F180" s="50">
        <v>1.71</v>
      </c>
      <c r="G180" s="51">
        <v>-0.17</v>
      </c>
      <c r="H180" s="51">
        <v>1.1599999999999999</v>
      </c>
      <c r="I180" s="84">
        <f t="shared" si="2"/>
        <v>1.7294545454545454</v>
      </c>
      <c r="J180" t="s">
        <v>1450</v>
      </c>
    </row>
    <row r="181" spans="1:10" x14ac:dyDescent="0.25">
      <c r="A181" s="6" t="s">
        <v>1104</v>
      </c>
      <c r="B181" s="40" t="s">
        <v>269</v>
      </c>
      <c r="C181" s="41">
        <v>81</v>
      </c>
      <c r="D181" s="41">
        <v>25.2</v>
      </c>
      <c r="E181" s="41">
        <v>0.87</v>
      </c>
      <c r="F181" s="41">
        <v>-1.91</v>
      </c>
      <c r="G181" s="42">
        <v>-1.04</v>
      </c>
      <c r="H181" s="68">
        <v>1.7</v>
      </c>
      <c r="I181" s="84">
        <f t="shared" si="2"/>
        <v>1.7209876543209877</v>
      </c>
      <c r="J181" t="s">
        <v>1450</v>
      </c>
    </row>
    <row r="182" spans="1:10" x14ac:dyDescent="0.25">
      <c r="A182" s="6" t="s">
        <v>1059</v>
      </c>
      <c r="B182" s="46" t="s">
        <v>183</v>
      </c>
      <c r="C182" s="47">
        <v>33</v>
      </c>
      <c r="D182" s="47">
        <v>16.8</v>
      </c>
      <c r="E182" s="47">
        <v>-0.66</v>
      </c>
      <c r="F182" s="47">
        <v>0.3</v>
      </c>
      <c r="G182" s="48">
        <v>-0.36</v>
      </c>
      <c r="H182" s="69">
        <v>0.69</v>
      </c>
      <c r="I182" s="84">
        <f t="shared" si="2"/>
        <v>1.7145454545454546</v>
      </c>
      <c r="J182" t="s">
        <v>1450</v>
      </c>
    </row>
    <row r="183" spans="1:10" x14ac:dyDescent="0.25">
      <c r="A183" s="6" t="s">
        <v>1118</v>
      </c>
      <c r="B183" s="40" t="s">
        <v>97</v>
      </c>
      <c r="C183" s="41">
        <v>80</v>
      </c>
      <c r="D183" s="41">
        <v>29.6</v>
      </c>
      <c r="E183" s="41">
        <v>-1.65</v>
      </c>
      <c r="F183" s="41">
        <v>0.45</v>
      </c>
      <c r="G183" s="42">
        <v>-1.2</v>
      </c>
      <c r="H183" s="68">
        <v>1.65</v>
      </c>
      <c r="I183" s="84">
        <f t="shared" si="2"/>
        <v>1.6912499999999997</v>
      </c>
      <c r="J183" t="s">
        <v>1450</v>
      </c>
    </row>
    <row r="184" spans="1:10" x14ac:dyDescent="0.25">
      <c r="A184" s="6" t="s">
        <v>1050</v>
      </c>
      <c r="B184" s="49" t="s">
        <v>334</v>
      </c>
      <c r="C184" s="50">
        <v>51</v>
      </c>
      <c r="D184" s="50">
        <v>16.899999999999999</v>
      </c>
      <c r="E184" s="50">
        <v>-0.28999999999999998</v>
      </c>
      <c r="F184" s="50">
        <v>-7.0000000000000007E-2</v>
      </c>
      <c r="G184" s="51">
        <v>-0.36</v>
      </c>
      <c r="H184" s="51">
        <v>1.03</v>
      </c>
      <c r="I184" s="84">
        <f t="shared" si="2"/>
        <v>1.6560784313725492</v>
      </c>
      <c r="J184" t="s">
        <v>1450</v>
      </c>
    </row>
    <row r="185" spans="1:10" x14ac:dyDescent="0.25">
      <c r="A185" s="6" t="s">
        <v>1031</v>
      </c>
      <c r="B185" s="46" t="s">
        <v>309</v>
      </c>
      <c r="C185" s="47">
        <v>48</v>
      </c>
      <c r="D185" s="47">
        <v>12.4</v>
      </c>
      <c r="E185" s="47">
        <v>0.43</v>
      </c>
      <c r="F185" s="47">
        <v>-0.16</v>
      </c>
      <c r="G185" s="48">
        <v>0.27</v>
      </c>
      <c r="H185" s="69">
        <v>0.96</v>
      </c>
      <c r="I185" s="84">
        <f t="shared" si="2"/>
        <v>1.64</v>
      </c>
      <c r="J185" t="s">
        <v>1450</v>
      </c>
    </row>
    <row r="186" spans="1:10" x14ac:dyDescent="0.25">
      <c r="A186" s="6" t="s">
        <v>1132</v>
      </c>
      <c r="B186" s="40" t="s">
        <v>112</v>
      </c>
      <c r="C186" s="41">
        <v>61</v>
      </c>
      <c r="D186" s="41">
        <v>33.1</v>
      </c>
      <c r="E186" s="41">
        <v>0.48</v>
      </c>
      <c r="F186" s="41">
        <v>-1.88</v>
      </c>
      <c r="G186" s="42">
        <v>-1.4</v>
      </c>
      <c r="H186" s="68">
        <v>1.17</v>
      </c>
      <c r="I186" s="84">
        <f t="shared" si="2"/>
        <v>1.5727868852459017</v>
      </c>
      <c r="J186" t="s">
        <v>1450</v>
      </c>
    </row>
    <row r="187" spans="1:10" x14ac:dyDescent="0.25">
      <c r="A187" s="5" t="s">
        <v>1033</v>
      </c>
      <c r="B187" s="64" t="s">
        <v>1419</v>
      </c>
      <c r="C187" s="65">
        <v>17</v>
      </c>
      <c r="D187" s="65">
        <v>12.6</v>
      </c>
      <c r="E187" s="65">
        <v>-0.48</v>
      </c>
      <c r="F187" s="65">
        <v>0.67</v>
      </c>
      <c r="G187" s="66">
        <v>0.19</v>
      </c>
      <c r="H187" s="71">
        <v>0.32</v>
      </c>
      <c r="I187" s="84">
        <f t="shared" si="2"/>
        <v>1.543529411764706</v>
      </c>
      <c r="J187" t="s">
        <v>1450</v>
      </c>
    </row>
    <row r="188" spans="1:10" x14ac:dyDescent="0.25">
      <c r="A188" s="6" t="s">
        <v>1043</v>
      </c>
      <c r="B188" s="46" t="s">
        <v>112</v>
      </c>
      <c r="C188" s="47">
        <v>68</v>
      </c>
      <c r="D188" s="47">
        <v>14.1</v>
      </c>
      <c r="E188" s="47">
        <v>-1.01</v>
      </c>
      <c r="F188" s="47">
        <v>0.9</v>
      </c>
      <c r="G188" s="48">
        <v>-0.11</v>
      </c>
      <c r="H188" s="69">
        <v>1.27</v>
      </c>
      <c r="I188" s="84">
        <f t="shared" si="2"/>
        <v>1.5314705882352941</v>
      </c>
      <c r="J188" t="s">
        <v>1450</v>
      </c>
    </row>
    <row r="189" spans="1:10" x14ac:dyDescent="0.25">
      <c r="A189" s="6" t="s">
        <v>1070</v>
      </c>
      <c r="B189" s="49" t="s">
        <v>175</v>
      </c>
      <c r="C189" s="50">
        <v>74</v>
      </c>
      <c r="D189" s="50">
        <v>16.8</v>
      </c>
      <c r="E189" s="50">
        <v>-0.45</v>
      </c>
      <c r="F189" s="50">
        <v>-0.16</v>
      </c>
      <c r="G189" s="51">
        <v>-0.61</v>
      </c>
      <c r="H189" s="51">
        <v>1.38</v>
      </c>
      <c r="I189" s="84">
        <f t="shared" si="2"/>
        <v>1.5291891891891891</v>
      </c>
      <c r="J189" t="s">
        <v>1450</v>
      </c>
    </row>
    <row r="190" spans="1:10" x14ac:dyDescent="0.25">
      <c r="A190" s="6" t="s">
        <v>1115</v>
      </c>
      <c r="B190" s="43" t="s">
        <v>283</v>
      </c>
      <c r="C190" s="44">
        <v>70</v>
      </c>
      <c r="D190" s="44">
        <v>25.3</v>
      </c>
      <c r="E190" s="44">
        <v>-2.72</v>
      </c>
      <c r="F190" s="44">
        <v>1.54</v>
      </c>
      <c r="G190" s="45">
        <v>-1.18</v>
      </c>
      <c r="H190" s="45">
        <v>1.3</v>
      </c>
      <c r="I190" s="84">
        <f t="shared" si="2"/>
        <v>1.5228571428571429</v>
      </c>
      <c r="J190" t="s">
        <v>1450</v>
      </c>
    </row>
    <row r="191" spans="1:10" x14ac:dyDescent="0.25">
      <c r="A191" s="6" t="s">
        <v>1117</v>
      </c>
      <c r="B191" s="43" t="s">
        <v>112</v>
      </c>
      <c r="C191" s="44">
        <v>76</v>
      </c>
      <c r="D191" s="44">
        <v>26.1</v>
      </c>
      <c r="E191" s="44">
        <v>-3.01</v>
      </c>
      <c r="F191" s="44">
        <v>1.83</v>
      </c>
      <c r="G191" s="45">
        <v>-1.18</v>
      </c>
      <c r="H191" s="45">
        <v>1.41</v>
      </c>
      <c r="I191" s="84">
        <f t="shared" si="2"/>
        <v>1.5213157894736842</v>
      </c>
      <c r="J191" t="s">
        <v>1450</v>
      </c>
    </row>
    <row r="192" spans="1:10" x14ac:dyDescent="0.25">
      <c r="A192" s="6" t="s">
        <v>1081</v>
      </c>
      <c r="B192" s="49" t="s">
        <v>211</v>
      </c>
      <c r="C192" s="50">
        <v>61</v>
      </c>
      <c r="D192" s="50">
        <v>18.8</v>
      </c>
      <c r="E192" s="50">
        <v>-3.22</v>
      </c>
      <c r="F192" s="50">
        <v>2.4700000000000002</v>
      </c>
      <c r="G192" s="51">
        <v>-0.75</v>
      </c>
      <c r="H192" s="51">
        <v>1.1299999999999999</v>
      </c>
      <c r="I192" s="84">
        <f t="shared" si="2"/>
        <v>1.5190163934426228</v>
      </c>
      <c r="J192" t="s">
        <v>1450</v>
      </c>
    </row>
    <row r="193" spans="1:10" x14ac:dyDescent="0.25">
      <c r="A193" s="6" t="s">
        <v>1130</v>
      </c>
      <c r="B193" s="40" t="s">
        <v>18</v>
      </c>
      <c r="C193" s="41">
        <v>67</v>
      </c>
      <c r="D193" s="41">
        <v>28.6</v>
      </c>
      <c r="E193" s="41">
        <v>-3.12</v>
      </c>
      <c r="F193" s="41">
        <v>1.78</v>
      </c>
      <c r="G193" s="42">
        <v>-1.34</v>
      </c>
      <c r="H193" s="68">
        <v>1.21</v>
      </c>
      <c r="I193" s="84">
        <f t="shared" si="2"/>
        <v>1.4808955223880598</v>
      </c>
      <c r="J193" t="s">
        <v>1450</v>
      </c>
    </row>
    <row r="194" spans="1:10" x14ac:dyDescent="0.25">
      <c r="A194" s="6" t="s">
        <v>1102</v>
      </c>
      <c r="B194" s="40" t="s">
        <v>1403</v>
      </c>
      <c r="C194" s="41">
        <v>67</v>
      </c>
      <c r="D194" s="41">
        <v>17.899999999999999</v>
      </c>
      <c r="E194" s="41">
        <v>-0.42</v>
      </c>
      <c r="F194" s="41">
        <v>-0.3</v>
      </c>
      <c r="G194" s="42">
        <v>-0.72</v>
      </c>
      <c r="H194" s="68">
        <v>1.2</v>
      </c>
      <c r="I194" s="84">
        <f t="shared" ref="I194:I257" si="3">82*H194/C194</f>
        <v>1.4686567164179103</v>
      </c>
      <c r="J194" t="s">
        <v>1450</v>
      </c>
    </row>
    <row r="195" spans="1:10" x14ac:dyDescent="0.25">
      <c r="A195" s="6" t="s">
        <v>1061</v>
      </c>
      <c r="B195" s="46" t="s">
        <v>1414</v>
      </c>
      <c r="C195" s="47">
        <v>28</v>
      </c>
      <c r="D195" s="47">
        <v>14.9</v>
      </c>
      <c r="E195" s="47">
        <v>0.49</v>
      </c>
      <c r="F195" s="47">
        <v>-0.91</v>
      </c>
      <c r="G195" s="48">
        <v>-0.42</v>
      </c>
      <c r="H195" s="69">
        <v>0.5</v>
      </c>
      <c r="I195" s="84">
        <f t="shared" si="3"/>
        <v>1.4642857142857142</v>
      </c>
      <c r="J195" t="s">
        <v>1450</v>
      </c>
    </row>
    <row r="196" spans="1:10" x14ac:dyDescent="0.25">
      <c r="A196" s="6" t="s">
        <v>1085</v>
      </c>
      <c r="B196" s="49" t="s">
        <v>31</v>
      </c>
      <c r="C196" s="50">
        <v>82</v>
      </c>
      <c r="D196" s="50">
        <v>23</v>
      </c>
      <c r="E196" s="50">
        <v>1.25</v>
      </c>
      <c r="F196" s="50">
        <v>-2.33</v>
      </c>
      <c r="G196" s="51">
        <v>-1.08</v>
      </c>
      <c r="H196" s="51">
        <v>1.46</v>
      </c>
      <c r="I196" s="84">
        <f t="shared" si="3"/>
        <v>1.46</v>
      </c>
      <c r="J196" t="s">
        <v>1450</v>
      </c>
    </row>
    <row r="197" spans="1:10" x14ac:dyDescent="0.25">
      <c r="A197" s="6" t="s">
        <v>1114</v>
      </c>
      <c r="B197" s="40" t="s">
        <v>21</v>
      </c>
      <c r="C197" s="41">
        <v>58</v>
      </c>
      <c r="D197" s="41">
        <v>22.7</v>
      </c>
      <c r="E197" s="41">
        <v>1.34</v>
      </c>
      <c r="F197" s="41">
        <v>-2.4500000000000002</v>
      </c>
      <c r="G197" s="42">
        <v>-1.1100000000000001</v>
      </c>
      <c r="H197" s="68">
        <v>1.02</v>
      </c>
      <c r="I197" s="84">
        <f t="shared" si="3"/>
        <v>1.4420689655172414</v>
      </c>
      <c r="J197" t="s">
        <v>1450</v>
      </c>
    </row>
    <row r="198" spans="1:10" x14ac:dyDescent="0.25">
      <c r="A198" s="6" t="s">
        <v>1087</v>
      </c>
      <c r="B198" s="49" t="s">
        <v>309</v>
      </c>
      <c r="C198" s="50">
        <v>81</v>
      </c>
      <c r="D198" s="50">
        <v>18.899999999999999</v>
      </c>
      <c r="E198" s="50">
        <v>-0.12</v>
      </c>
      <c r="F198" s="50">
        <v>-0.74</v>
      </c>
      <c r="G198" s="51">
        <v>-0.86</v>
      </c>
      <c r="H198" s="51">
        <v>1.41</v>
      </c>
      <c r="I198" s="84">
        <f t="shared" si="3"/>
        <v>1.4274074074074072</v>
      </c>
      <c r="J198" t="s">
        <v>1450</v>
      </c>
    </row>
    <row r="199" spans="1:10" x14ac:dyDescent="0.25">
      <c r="A199" s="6" t="s">
        <v>1030</v>
      </c>
      <c r="B199" s="49" t="s">
        <v>183</v>
      </c>
      <c r="C199" s="50">
        <v>50</v>
      </c>
      <c r="D199" s="50">
        <v>10.6</v>
      </c>
      <c r="E199" s="50">
        <v>-1.23</v>
      </c>
      <c r="F199" s="50">
        <v>1.53</v>
      </c>
      <c r="G199" s="51">
        <v>0.3</v>
      </c>
      <c r="H199" s="51">
        <v>0.86</v>
      </c>
      <c r="I199" s="84">
        <f t="shared" si="3"/>
        <v>1.4103999999999999</v>
      </c>
      <c r="J199" t="s">
        <v>1450</v>
      </c>
    </row>
    <row r="200" spans="1:10" x14ac:dyDescent="0.25">
      <c r="A200" s="6" t="s">
        <v>1116</v>
      </c>
      <c r="B200" s="40" t="s">
        <v>154</v>
      </c>
      <c r="C200" s="41">
        <v>79</v>
      </c>
      <c r="D200" s="41">
        <v>23.3</v>
      </c>
      <c r="E200" s="41">
        <v>-0.26</v>
      </c>
      <c r="F200" s="41">
        <v>-0.89</v>
      </c>
      <c r="G200" s="42">
        <v>-1.1499999999999999</v>
      </c>
      <c r="H200" s="68">
        <v>1.35</v>
      </c>
      <c r="I200" s="84">
        <f t="shared" si="3"/>
        <v>1.4012658227848103</v>
      </c>
      <c r="J200" t="s">
        <v>1450</v>
      </c>
    </row>
    <row r="201" spans="1:10" x14ac:dyDescent="0.25">
      <c r="A201" s="6" t="s">
        <v>1134</v>
      </c>
      <c r="B201" s="40" t="s">
        <v>55</v>
      </c>
      <c r="C201" s="41">
        <v>82</v>
      </c>
      <c r="D201" s="41">
        <v>27.6</v>
      </c>
      <c r="E201" s="41">
        <v>-1.0900000000000001</v>
      </c>
      <c r="F201" s="41">
        <v>-0.28000000000000003</v>
      </c>
      <c r="G201" s="42">
        <v>-1.37</v>
      </c>
      <c r="H201" s="68">
        <v>1.39</v>
      </c>
      <c r="I201" s="84">
        <f t="shared" si="3"/>
        <v>1.39</v>
      </c>
      <c r="J201" t="s">
        <v>1450</v>
      </c>
    </row>
    <row r="202" spans="1:10" x14ac:dyDescent="0.25">
      <c r="A202" s="6" t="s">
        <v>1145</v>
      </c>
      <c r="B202" s="43" t="s">
        <v>31</v>
      </c>
      <c r="C202" s="44">
        <v>62</v>
      </c>
      <c r="D202" s="44">
        <v>27.3</v>
      </c>
      <c r="E202" s="44">
        <v>-1.72</v>
      </c>
      <c r="F202" s="44">
        <v>0.39</v>
      </c>
      <c r="G202" s="45">
        <v>-1.33</v>
      </c>
      <c r="H202" s="45">
        <v>1.05</v>
      </c>
      <c r="I202" s="84">
        <f t="shared" si="3"/>
        <v>1.388709677419355</v>
      </c>
      <c r="J202" t="s">
        <v>1450</v>
      </c>
    </row>
    <row r="203" spans="1:10" x14ac:dyDescent="0.25">
      <c r="A203" s="6" t="s">
        <v>1146</v>
      </c>
      <c r="B203" s="40" t="s">
        <v>18</v>
      </c>
      <c r="C203" s="41">
        <v>75</v>
      </c>
      <c r="D203" s="41">
        <v>30.8</v>
      </c>
      <c r="E203" s="72">
        <v>-4.8499999999999996</v>
      </c>
      <c r="F203" s="41">
        <v>3.35</v>
      </c>
      <c r="G203" s="42">
        <v>-1.5</v>
      </c>
      <c r="H203" s="68">
        <v>1.24</v>
      </c>
      <c r="I203" s="84">
        <f t="shared" si="3"/>
        <v>1.3557333333333332</v>
      </c>
      <c r="J203" t="s">
        <v>1450</v>
      </c>
    </row>
    <row r="204" spans="1:10" x14ac:dyDescent="0.25">
      <c r="A204" s="6" t="s">
        <v>1002</v>
      </c>
      <c r="B204" s="43" t="s">
        <v>219</v>
      </c>
      <c r="C204" s="44">
        <v>49</v>
      </c>
      <c r="D204" s="44">
        <v>8.3000000000000007</v>
      </c>
      <c r="E204" s="44">
        <v>-1.82</v>
      </c>
      <c r="F204" s="44">
        <v>2.68</v>
      </c>
      <c r="G204" s="45">
        <v>0.86</v>
      </c>
      <c r="H204" s="45">
        <v>0.8</v>
      </c>
      <c r="I204" s="84">
        <f t="shared" si="3"/>
        <v>1.3387755102040817</v>
      </c>
      <c r="J204" t="s">
        <v>1450</v>
      </c>
    </row>
    <row r="205" spans="1:10" x14ac:dyDescent="0.25">
      <c r="A205" s="6" t="s">
        <v>1057</v>
      </c>
      <c r="B205" s="46" t="s">
        <v>309</v>
      </c>
      <c r="C205" s="47">
        <v>48</v>
      </c>
      <c r="D205" s="47">
        <v>12.9</v>
      </c>
      <c r="E205" s="47">
        <v>-1.81</v>
      </c>
      <c r="F205" s="47">
        <v>1.47</v>
      </c>
      <c r="G205" s="48">
        <v>-0.34</v>
      </c>
      <c r="H205" s="69">
        <v>0.77</v>
      </c>
      <c r="I205" s="84">
        <f t="shared" si="3"/>
        <v>1.3154166666666667</v>
      </c>
      <c r="J205" t="s">
        <v>1450</v>
      </c>
    </row>
    <row r="206" spans="1:10" x14ac:dyDescent="0.25">
      <c r="A206" s="6" t="s">
        <v>1098</v>
      </c>
      <c r="B206" s="40" t="s">
        <v>19</v>
      </c>
      <c r="C206" s="41">
        <v>64</v>
      </c>
      <c r="D206" s="41">
        <v>19.399999999999999</v>
      </c>
      <c r="E206" s="41">
        <v>-2.57</v>
      </c>
      <c r="F206" s="41">
        <v>1.58</v>
      </c>
      <c r="G206" s="42">
        <v>-0.99</v>
      </c>
      <c r="H206" s="68">
        <v>1.02</v>
      </c>
      <c r="I206" s="84">
        <f t="shared" si="3"/>
        <v>1.306875</v>
      </c>
      <c r="J206" t="s">
        <v>1450</v>
      </c>
    </row>
    <row r="207" spans="1:10" x14ac:dyDescent="0.25">
      <c r="A207" s="6" t="s">
        <v>1161</v>
      </c>
      <c r="B207" s="43" t="s">
        <v>295</v>
      </c>
      <c r="C207" s="44">
        <v>82</v>
      </c>
      <c r="D207" s="44">
        <v>36.200000000000003</v>
      </c>
      <c r="E207" s="44">
        <v>0.47</v>
      </c>
      <c r="F207" s="44">
        <v>-2.13</v>
      </c>
      <c r="G207" s="45">
        <v>-1.66</v>
      </c>
      <c r="H207" s="45">
        <v>1.28</v>
      </c>
      <c r="I207" s="84">
        <f t="shared" si="3"/>
        <v>1.28</v>
      </c>
      <c r="J207" t="s">
        <v>1450</v>
      </c>
    </row>
    <row r="208" spans="1:10" x14ac:dyDescent="0.25">
      <c r="A208" s="6" t="s">
        <v>1068</v>
      </c>
      <c r="B208" s="49" t="s">
        <v>162</v>
      </c>
      <c r="C208" s="50">
        <v>59</v>
      </c>
      <c r="D208" s="50">
        <v>14.3</v>
      </c>
      <c r="E208" s="50">
        <v>-2.79</v>
      </c>
      <c r="F208" s="50">
        <v>2.2000000000000002</v>
      </c>
      <c r="G208" s="51">
        <v>-0.59</v>
      </c>
      <c r="H208" s="51">
        <v>0.92</v>
      </c>
      <c r="I208" s="84">
        <f t="shared" si="3"/>
        <v>1.2786440677966102</v>
      </c>
      <c r="J208" t="s">
        <v>1450</v>
      </c>
    </row>
    <row r="209" spans="1:10" x14ac:dyDescent="0.25">
      <c r="A209" s="6" t="s">
        <v>1123</v>
      </c>
      <c r="B209" s="43" t="s">
        <v>245</v>
      </c>
      <c r="C209" s="44">
        <v>56</v>
      </c>
      <c r="D209" s="44">
        <v>30.8</v>
      </c>
      <c r="E209" s="44">
        <v>-1.27</v>
      </c>
      <c r="F209" s="44">
        <v>-0.3</v>
      </c>
      <c r="G209" s="45">
        <v>-1.57</v>
      </c>
      <c r="H209" s="45">
        <v>0.85</v>
      </c>
      <c r="I209" s="84">
        <f t="shared" si="3"/>
        <v>1.2446428571428572</v>
      </c>
      <c r="J209" t="s">
        <v>1450</v>
      </c>
    </row>
    <row r="210" spans="1:10" x14ac:dyDescent="0.25">
      <c r="A210" s="6" t="s">
        <v>1112</v>
      </c>
      <c r="B210" s="40" t="s">
        <v>1386</v>
      </c>
      <c r="C210" s="41">
        <v>59</v>
      </c>
      <c r="D210" s="41">
        <v>21.1</v>
      </c>
      <c r="E210" s="41">
        <v>-0.05</v>
      </c>
      <c r="F210" s="41">
        <v>-1.1200000000000001</v>
      </c>
      <c r="G210" s="42">
        <v>-1.17</v>
      </c>
      <c r="H210" s="68">
        <v>0.88</v>
      </c>
      <c r="I210" s="84">
        <f t="shared" si="3"/>
        <v>1.2230508474576272</v>
      </c>
      <c r="J210" t="s">
        <v>1450</v>
      </c>
    </row>
    <row r="211" spans="1:10" x14ac:dyDescent="0.25">
      <c r="A211" s="6" t="s">
        <v>1136</v>
      </c>
      <c r="B211" s="40" t="s">
        <v>162</v>
      </c>
      <c r="C211" s="41">
        <v>75</v>
      </c>
      <c r="D211" s="41">
        <v>24.9</v>
      </c>
      <c r="E211" s="41">
        <v>-1.28</v>
      </c>
      <c r="F211" s="41">
        <v>-0.12</v>
      </c>
      <c r="G211" s="42">
        <v>-1.4</v>
      </c>
      <c r="H211" s="68">
        <v>1.1100000000000001</v>
      </c>
      <c r="I211" s="84">
        <f t="shared" si="3"/>
        <v>1.2136000000000002</v>
      </c>
      <c r="J211" t="s">
        <v>1450</v>
      </c>
    </row>
    <row r="212" spans="1:10" x14ac:dyDescent="0.25">
      <c r="A212" s="6" t="s">
        <v>1133</v>
      </c>
      <c r="B212" s="43" t="s">
        <v>21</v>
      </c>
      <c r="C212" s="44">
        <v>71</v>
      </c>
      <c r="D212" s="44">
        <v>23.9</v>
      </c>
      <c r="E212" s="44">
        <v>-0.71</v>
      </c>
      <c r="F212" s="44">
        <v>-0.66</v>
      </c>
      <c r="G212" s="45">
        <v>-1.37</v>
      </c>
      <c r="H212" s="45">
        <v>1.05</v>
      </c>
      <c r="I212" s="84">
        <f t="shared" si="3"/>
        <v>1.2126760563380283</v>
      </c>
      <c r="J212" t="s">
        <v>1450</v>
      </c>
    </row>
    <row r="213" spans="1:10" x14ac:dyDescent="0.25">
      <c r="A213" s="6" t="s">
        <v>1126</v>
      </c>
      <c r="B213" s="40" t="s">
        <v>18</v>
      </c>
      <c r="C213" s="41">
        <v>65</v>
      </c>
      <c r="D213" s="41">
        <v>21.2</v>
      </c>
      <c r="E213" s="41">
        <v>-2.4</v>
      </c>
      <c r="F213" s="41">
        <v>1.1200000000000001</v>
      </c>
      <c r="G213" s="42">
        <v>-1.28</v>
      </c>
      <c r="H213" s="68">
        <v>0.94</v>
      </c>
      <c r="I213" s="84">
        <f t="shared" si="3"/>
        <v>1.1858461538461538</v>
      </c>
      <c r="J213" t="s">
        <v>1450</v>
      </c>
    </row>
    <row r="214" spans="1:10" x14ac:dyDescent="0.25">
      <c r="A214" s="5" t="s">
        <v>1113</v>
      </c>
      <c r="B214" s="58" t="s">
        <v>122</v>
      </c>
      <c r="C214" s="60">
        <v>79</v>
      </c>
      <c r="D214" s="60">
        <v>19.8</v>
      </c>
      <c r="E214" s="60">
        <v>0.39</v>
      </c>
      <c r="F214" s="60">
        <v>-1.51</v>
      </c>
      <c r="G214" s="62">
        <v>-1.1200000000000001</v>
      </c>
      <c r="H214" s="62">
        <v>1.1399999999999999</v>
      </c>
      <c r="I214" s="84">
        <f t="shared" si="3"/>
        <v>1.1832911392405061</v>
      </c>
      <c r="J214" t="s">
        <v>1450</v>
      </c>
    </row>
    <row r="215" spans="1:10" x14ac:dyDescent="0.25">
      <c r="A215" s="6" t="s">
        <v>1039</v>
      </c>
      <c r="B215" s="46" t="s">
        <v>1370</v>
      </c>
      <c r="C215" s="47">
        <v>21</v>
      </c>
      <c r="D215" s="47">
        <v>10</v>
      </c>
      <c r="E215" s="47">
        <v>-0.18</v>
      </c>
      <c r="F215" s="47">
        <v>0.18</v>
      </c>
      <c r="G215" s="48">
        <v>0</v>
      </c>
      <c r="H215" s="69">
        <v>0.3</v>
      </c>
      <c r="I215" s="84">
        <f t="shared" si="3"/>
        <v>1.1714285714285713</v>
      </c>
      <c r="J215" t="s">
        <v>1450</v>
      </c>
    </row>
    <row r="216" spans="1:10" x14ac:dyDescent="0.25">
      <c r="A216" s="5" t="s">
        <v>1067</v>
      </c>
      <c r="B216" s="64" t="s">
        <v>1398</v>
      </c>
      <c r="C216" s="65">
        <v>10</v>
      </c>
      <c r="D216" s="65">
        <v>11.9</v>
      </c>
      <c r="E216" s="65">
        <v>-1</v>
      </c>
      <c r="F216" s="65">
        <v>0.43</v>
      </c>
      <c r="G216" s="66">
        <v>-0.56999999999999995</v>
      </c>
      <c r="H216" s="71">
        <v>0.14000000000000001</v>
      </c>
      <c r="I216" s="84">
        <f t="shared" si="3"/>
        <v>1.1480000000000001</v>
      </c>
      <c r="J216" t="s">
        <v>1450</v>
      </c>
    </row>
    <row r="217" spans="1:10" x14ac:dyDescent="0.25">
      <c r="A217" s="6" t="s">
        <v>1100</v>
      </c>
      <c r="B217" s="40" t="s">
        <v>154</v>
      </c>
      <c r="C217" s="41">
        <v>67</v>
      </c>
      <c r="D217" s="41">
        <v>16.899999999999999</v>
      </c>
      <c r="E217" s="41">
        <v>-2.61</v>
      </c>
      <c r="F217" s="41">
        <v>1.59</v>
      </c>
      <c r="G217" s="42">
        <v>-1.02</v>
      </c>
      <c r="H217" s="68">
        <v>0.93</v>
      </c>
      <c r="I217" s="84">
        <f t="shared" si="3"/>
        <v>1.1382089552238808</v>
      </c>
      <c r="J217" t="s">
        <v>1450</v>
      </c>
    </row>
    <row r="218" spans="1:10" x14ac:dyDescent="0.25">
      <c r="A218" s="6" t="s">
        <v>1137</v>
      </c>
      <c r="B218" s="43" t="s">
        <v>55</v>
      </c>
      <c r="C218" s="44">
        <v>82</v>
      </c>
      <c r="D218" s="44">
        <v>23.5</v>
      </c>
      <c r="E218" s="44">
        <v>-1.21</v>
      </c>
      <c r="F218" s="44">
        <v>-0.21</v>
      </c>
      <c r="G218" s="45">
        <v>-1.42</v>
      </c>
      <c r="H218" s="45">
        <v>1.1299999999999999</v>
      </c>
      <c r="I218" s="84">
        <f t="shared" si="3"/>
        <v>1.1299999999999999</v>
      </c>
      <c r="J218" t="s">
        <v>1450</v>
      </c>
    </row>
    <row r="219" spans="1:10" x14ac:dyDescent="0.25">
      <c r="A219" s="6" t="s">
        <v>1122</v>
      </c>
      <c r="B219" s="40" t="s">
        <v>1401</v>
      </c>
      <c r="C219" s="41">
        <v>80</v>
      </c>
      <c r="D219" s="41">
        <v>26.1</v>
      </c>
      <c r="E219" s="41">
        <v>-0.31</v>
      </c>
      <c r="F219" s="41">
        <v>-1.24</v>
      </c>
      <c r="G219" s="42">
        <v>-1.55</v>
      </c>
      <c r="H219" s="68">
        <v>1.1000000000000001</v>
      </c>
      <c r="I219" s="84">
        <f t="shared" si="3"/>
        <v>1.1274999999999999</v>
      </c>
      <c r="J219" t="s">
        <v>1450</v>
      </c>
    </row>
    <row r="220" spans="1:10" x14ac:dyDescent="0.25">
      <c r="A220" s="6" t="s">
        <v>1097</v>
      </c>
      <c r="B220" s="43" t="s">
        <v>162</v>
      </c>
      <c r="C220" s="44">
        <v>51</v>
      </c>
      <c r="D220" s="44">
        <v>16.2</v>
      </c>
      <c r="E220" s="44">
        <v>-2.82</v>
      </c>
      <c r="F220" s="44">
        <v>1.82</v>
      </c>
      <c r="G220" s="45">
        <v>-1</v>
      </c>
      <c r="H220" s="45">
        <v>0.69</v>
      </c>
      <c r="I220" s="84">
        <f t="shared" si="3"/>
        <v>1.1094117647058823</v>
      </c>
      <c r="J220" t="s">
        <v>1450</v>
      </c>
    </row>
    <row r="221" spans="1:10" x14ac:dyDescent="0.25">
      <c r="A221" s="6" t="s">
        <v>1006</v>
      </c>
      <c r="B221" s="43" t="s">
        <v>122</v>
      </c>
      <c r="C221" s="44">
        <v>38</v>
      </c>
      <c r="D221" s="44">
        <v>7</v>
      </c>
      <c r="E221" s="44">
        <v>0.17</v>
      </c>
      <c r="F221" s="44">
        <v>0.72</v>
      </c>
      <c r="G221" s="45">
        <v>0.89</v>
      </c>
      <c r="H221" s="45">
        <v>0.51</v>
      </c>
      <c r="I221" s="84">
        <f t="shared" si="3"/>
        <v>1.1005263157894738</v>
      </c>
      <c r="J221" t="s">
        <v>1450</v>
      </c>
    </row>
    <row r="222" spans="1:10" x14ac:dyDescent="0.25">
      <c r="A222" s="6" t="s">
        <v>1125</v>
      </c>
      <c r="B222" s="43" t="s">
        <v>97</v>
      </c>
      <c r="C222" s="44">
        <v>51</v>
      </c>
      <c r="D222" s="44">
        <v>19.8</v>
      </c>
      <c r="E222" s="44">
        <v>-1.67</v>
      </c>
      <c r="F222" s="44">
        <v>0.37</v>
      </c>
      <c r="G222" s="45">
        <v>-1.3</v>
      </c>
      <c r="H222" s="45">
        <v>0.63</v>
      </c>
      <c r="I222" s="84">
        <f t="shared" si="3"/>
        <v>1.0129411764705882</v>
      </c>
      <c r="J222" t="s">
        <v>1450</v>
      </c>
    </row>
    <row r="223" spans="1:10" x14ac:dyDescent="0.25">
      <c r="A223" s="6" t="s">
        <v>1110</v>
      </c>
      <c r="B223" s="40" t="s">
        <v>132</v>
      </c>
      <c r="C223" s="41">
        <v>47</v>
      </c>
      <c r="D223" s="41">
        <v>16.3</v>
      </c>
      <c r="E223" s="41">
        <v>-1.07</v>
      </c>
      <c r="F223" s="41">
        <v>-0.09</v>
      </c>
      <c r="G223" s="42">
        <v>-1.1599999999999999</v>
      </c>
      <c r="H223" s="68">
        <v>0.55000000000000004</v>
      </c>
      <c r="I223" s="84">
        <f t="shared" si="3"/>
        <v>0.95957446808510638</v>
      </c>
      <c r="J223" t="s">
        <v>1450</v>
      </c>
    </row>
    <row r="224" spans="1:10" x14ac:dyDescent="0.25">
      <c r="A224" s="6" t="s">
        <v>1127</v>
      </c>
      <c r="B224" s="43" t="s">
        <v>1390</v>
      </c>
      <c r="C224" s="44">
        <v>58</v>
      </c>
      <c r="D224" s="44">
        <v>16.899999999999999</v>
      </c>
      <c r="E224" s="44">
        <v>-1.62</v>
      </c>
      <c r="F224" s="44">
        <v>0.34</v>
      </c>
      <c r="G224" s="45">
        <v>-1.28</v>
      </c>
      <c r="H224" s="45">
        <v>0.67</v>
      </c>
      <c r="I224" s="84">
        <f t="shared" si="3"/>
        <v>0.94724137931034491</v>
      </c>
      <c r="J224" t="s">
        <v>1450</v>
      </c>
    </row>
    <row r="225" spans="1:10" x14ac:dyDescent="0.25">
      <c r="A225" s="6" t="s">
        <v>1048</v>
      </c>
      <c r="B225" s="49" t="s">
        <v>232</v>
      </c>
      <c r="C225" s="50">
        <v>29</v>
      </c>
      <c r="D225" s="50">
        <v>8.8000000000000007</v>
      </c>
      <c r="E225" s="50">
        <v>-0.33</v>
      </c>
      <c r="F225" s="50">
        <v>0.08</v>
      </c>
      <c r="G225" s="51">
        <v>-0.25</v>
      </c>
      <c r="H225" s="51">
        <v>0.33</v>
      </c>
      <c r="I225" s="84">
        <f t="shared" si="3"/>
        <v>0.93310344827586211</v>
      </c>
      <c r="J225" t="s">
        <v>1450</v>
      </c>
    </row>
    <row r="226" spans="1:10" x14ac:dyDescent="0.25">
      <c r="A226" s="6" t="s">
        <v>1103</v>
      </c>
      <c r="B226" s="43" t="s">
        <v>70</v>
      </c>
      <c r="C226" s="44">
        <v>62</v>
      </c>
      <c r="D226" s="44">
        <v>11.4</v>
      </c>
      <c r="E226" s="44">
        <v>-0.04</v>
      </c>
      <c r="F226" s="44">
        <v>-0.76</v>
      </c>
      <c r="G226" s="45">
        <v>-0.8</v>
      </c>
      <c r="H226" s="45">
        <v>0.68</v>
      </c>
      <c r="I226" s="84">
        <f t="shared" si="3"/>
        <v>0.89935483870967747</v>
      </c>
      <c r="J226" t="s">
        <v>1450</v>
      </c>
    </row>
    <row r="227" spans="1:10" x14ac:dyDescent="0.25">
      <c r="A227" s="6" t="s">
        <v>1172</v>
      </c>
      <c r="B227" s="46" t="s">
        <v>112</v>
      </c>
      <c r="C227" s="47">
        <v>61</v>
      </c>
      <c r="D227" s="47">
        <v>27.5</v>
      </c>
      <c r="E227" s="47">
        <v>2.0499999999999998</v>
      </c>
      <c r="F227" s="47">
        <v>-3.75</v>
      </c>
      <c r="G227" s="48">
        <v>-1.7</v>
      </c>
      <c r="H227" s="69">
        <v>0.66</v>
      </c>
      <c r="I227" s="84">
        <f t="shared" si="3"/>
        <v>0.88721311475409848</v>
      </c>
      <c r="J227" t="s">
        <v>1450</v>
      </c>
    </row>
    <row r="228" spans="1:10" x14ac:dyDescent="0.25">
      <c r="A228" s="6" t="s">
        <v>1153</v>
      </c>
      <c r="B228" s="43" t="s">
        <v>183</v>
      </c>
      <c r="C228" s="44">
        <v>40</v>
      </c>
      <c r="D228" s="44">
        <v>22.3</v>
      </c>
      <c r="E228" s="44">
        <v>-2.5</v>
      </c>
      <c r="F228" s="44">
        <v>0.95</v>
      </c>
      <c r="G228" s="45">
        <v>-1.55</v>
      </c>
      <c r="H228" s="45">
        <v>0.43</v>
      </c>
      <c r="I228" s="84">
        <f t="shared" si="3"/>
        <v>0.88149999999999995</v>
      </c>
      <c r="J228" t="s">
        <v>1450</v>
      </c>
    </row>
    <row r="229" spans="1:10" x14ac:dyDescent="0.25">
      <c r="A229" s="6" t="s">
        <v>1160</v>
      </c>
      <c r="B229" s="40" t="s">
        <v>154</v>
      </c>
      <c r="C229" s="41">
        <v>42</v>
      </c>
      <c r="D229" s="41">
        <v>23.8</v>
      </c>
      <c r="E229" s="41">
        <v>7.0000000000000007E-2</v>
      </c>
      <c r="F229" s="41">
        <v>-1.7</v>
      </c>
      <c r="G229" s="42">
        <v>-1.63</v>
      </c>
      <c r="H229" s="68">
        <v>0.45</v>
      </c>
      <c r="I229" s="84">
        <f t="shared" si="3"/>
        <v>0.87857142857142856</v>
      </c>
      <c r="J229" t="s">
        <v>1450</v>
      </c>
    </row>
    <row r="230" spans="1:10" x14ac:dyDescent="0.25">
      <c r="A230" s="6" t="s">
        <v>1173</v>
      </c>
      <c r="B230" s="49" t="s">
        <v>162</v>
      </c>
      <c r="C230" s="50">
        <v>74</v>
      </c>
      <c r="D230" s="50">
        <v>34.200000000000003</v>
      </c>
      <c r="E230" s="50">
        <v>-1.48</v>
      </c>
      <c r="F230" s="50">
        <v>-0.37</v>
      </c>
      <c r="G230" s="51">
        <v>-1.85</v>
      </c>
      <c r="H230" s="51">
        <v>0.79</v>
      </c>
      <c r="I230" s="84">
        <f t="shared" si="3"/>
        <v>0.87540540540540546</v>
      </c>
      <c r="J230" t="s">
        <v>1450</v>
      </c>
    </row>
    <row r="231" spans="1:10" x14ac:dyDescent="0.25">
      <c r="A231" s="6" t="s">
        <v>1105</v>
      </c>
      <c r="B231" s="43" t="s">
        <v>80</v>
      </c>
      <c r="C231" s="44">
        <v>66</v>
      </c>
      <c r="D231" s="44">
        <v>16.5</v>
      </c>
      <c r="E231" s="44">
        <v>-0.81</v>
      </c>
      <c r="F231" s="44">
        <v>-0.49</v>
      </c>
      <c r="G231" s="45">
        <v>-1.3</v>
      </c>
      <c r="H231" s="45">
        <v>0.7</v>
      </c>
      <c r="I231" s="84">
        <f t="shared" si="3"/>
        <v>0.86969696969696964</v>
      </c>
      <c r="J231" t="s">
        <v>1450</v>
      </c>
    </row>
    <row r="232" spans="1:10" x14ac:dyDescent="0.25">
      <c r="A232" s="6" t="s">
        <v>1155</v>
      </c>
      <c r="B232" s="43" t="s">
        <v>175</v>
      </c>
      <c r="C232" s="44">
        <v>76</v>
      </c>
      <c r="D232" s="44">
        <v>22.2</v>
      </c>
      <c r="E232" s="44">
        <v>0.24</v>
      </c>
      <c r="F232" s="44">
        <v>-1.84</v>
      </c>
      <c r="G232" s="45">
        <v>-1.6</v>
      </c>
      <c r="H232" s="45">
        <v>0.79</v>
      </c>
      <c r="I232" s="84">
        <f t="shared" si="3"/>
        <v>0.85236842105263155</v>
      </c>
      <c r="J232" t="s">
        <v>1450</v>
      </c>
    </row>
    <row r="233" spans="1:10" x14ac:dyDescent="0.25">
      <c r="A233" s="6" t="s">
        <v>1128</v>
      </c>
      <c r="B233" s="40" t="s">
        <v>90</v>
      </c>
      <c r="C233" s="41">
        <v>36</v>
      </c>
      <c r="D233" s="41">
        <v>13.5</v>
      </c>
      <c r="E233" s="41">
        <v>-1.93</v>
      </c>
      <c r="F233" s="41">
        <v>0.81</v>
      </c>
      <c r="G233" s="42">
        <v>-1.1200000000000001</v>
      </c>
      <c r="H233" s="68">
        <v>0.37</v>
      </c>
      <c r="I233" s="84">
        <f t="shared" si="3"/>
        <v>0.84277777777777774</v>
      </c>
      <c r="J233" t="s">
        <v>1450</v>
      </c>
    </row>
    <row r="234" spans="1:10" x14ac:dyDescent="0.25">
      <c r="A234" s="6" t="s">
        <v>1162</v>
      </c>
      <c r="B234" s="40" t="s">
        <v>1427</v>
      </c>
      <c r="C234" s="41">
        <v>75</v>
      </c>
      <c r="D234" s="41">
        <v>23.9</v>
      </c>
      <c r="E234" s="41">
        <v>-1.1000000000000001</v>
      </c>
      <c r="F234" s="41">
        <v>-0.54</v>
      </c>
      <c r="G234" s="42">
        <v>-1.64</v>
      </c>
      <c r="H234" s="68">
        <v>0.77</v>
      </c>
      <c r="I234" s="84">
        <f t="shared" si="3"/>
        <v>0.84186666666666665</v>
      </c>
      <c r="J234" t="s">
        <v>1450</v>
      </c>
    </row>
    <row r="235" spans="1:10" x14ac:dyDescent="0.25">
      <c r="A235" s="5" t="s">
        <v>1152</v>
      </c>
      <c r="B235" s="59" t="s">
        <v>1419</v>
      </c>
      <c r="C235" s="61">
        <v>4</v>
      </c>
      <c r="D235" s="61">
        <v>18</v>
      </c>
      <c r="E235" s="61">
        <v>-0.66</v>
      </c>
      <c r="F235" s="61">
        <v>-0.89</v>
      </c>
      <c r="G235" s="63">
        <v>-1.55</v>
      </c>
      <c r="H235" s="70">
        <v>0.04</v>
      </c>
      <c r="I235" s="84">
        <f t="shared" si="3"/>
        <v>0.82000000000000006</v>
      </c>
      <c r="J235" t="s">
        <v>1450</v>
      </c>
    </row>
    <row r="236" spans="1:10" x14ac:dyDescent="0.25">
      <c r="A236" s="6" t="s">
        <v>1111</v>
      </c>
      <c r="B236" s="43" t="s">
        <v>1419</v>
      </c>
      <c r="C236" s="44">
        <v>2</v>
      </c>
      <c r="D236" s="44">
        <v>9.5</v>
      </c>
      <c r="E236" s="44">
        <v>-1.28</v>
      </c>
      <c r="F236" s="44">
        <v>0.16</v>
      </c>
      <c r="G236" s="45">
        <v>-1.1200000000000001</v>
      </c>
      <c r="H236" s="45">
        <v>0.02</v>
      </c>
      <c r="I236" s="84">
        <f t="shared" si="3"/>
        <v>0.82000000000000006</v>
      </c>
      <c r="J236" t="s">
        <v>1450</v>
      </c>
    </row>
    <row r="237" spans="1:10" x14ac:dyDescent="0.25">
      <c r="A237" s="6" t="s">
        <v>1069</v>
      </c>
      <c r="B237" s="46" t="s">
        <v>319</v>
      </c>
      <c r="C237" s="47">
        <v>15</v>
      </c>
      <c r="D237" s="47">
        <v>9.1</v>
      </c>
      <c r="E237" s="47">
        <v>0</v>
      </c>
      <c r="F237" s="47">
        <v>-0.57999999999999996</v>
      </c>
      <c r="G237" s="48">
        <v>-0.57999999999999996</v>
      </c>
      <c r="H237" s="69">
        <v>0.15</v>
      </c>
      <c r="I237" s="84">
        <f t="shared" si="3"/>
        <v>0.82</v>
      </c>
      <c r="J237" t="s">
        <v>1450</v>
      </c>
    </row>
    <row r="238" spans="1:10" x14ac:dyDescent="0.25">
      <c r="A238" s="6" t="s">
        <v>1106</v>
      </c>
      <c r="B238" s="40" t="s">
        <v>319</v>
      </c>
      <c r="C238" s="41">
        <v>76</v>
      </c>
      <c r="D238" s="41">
        <v>15.9</v>
      </c>
      <c r="E238" s="41">
        <v>0.02</v>
      </c>
      <c r="F238" s="41">
        <v>-1.47</v>
      </c>
      <c r="G238" s="42">
        <v>-1.45</v>
      </c>
      <c r="H238" s="68">
        <v>0.72</v>
      </c>
      <c r="I238" s="84">
        <f t="shared" si="3"/>
        <v>0.77684210526315789</v>
      </c>
      <c r="J238" t="s">
        <v>1450</v>
      </c>
    </row>
    <row r="239" spans="1:10" x14ac:dyDescent="0.25">
      <c r="A239" s="6" t="s">
        <v>1120</v>
      </c>
      <c r="B239" s="40" t="s">
        <v>334</v>
      </c>
      <c r="C239" s="41">
        <v>52</v>
      </c>
      <c r="D239" s="41">
        <v>14.2</v>
      </c>
      <c r="E239" s="41">
        <v>-2.23</v>
      </c>
      <c r="F239" s="41">
        <v>0.96</v>
      </c>
      <c r="G239" s="42">
        <v>-1.27</v>
      </c>
      <c r="H239" s="68">
        <v>0.48</v>
      </c>
      <c r="I239" s="84">
        <f t="shared" si="3"/>
        <v>0.75692307692307692</v>
      </c>
      <c r="J239" t="s">
        <v>1450</v>
      </c>
    </row>
    <row r="240" spans="1:10" x14ac:dyDescent="0.25">
      <c r="A240" s="6" t="s">
        <v>1164</v>
      </c>
      <c r="B240" s="40" t="s">
        <v>18</v>
      </c>
      <c r="C240" s="41">
        <v>19</v>
      </c>
      <c r="D240" s="41">
        <v>21.9</v>
      </c>
      <c r="E240" s="41">
        <v>-1.2</v>
      </c>
      <c r="F240" s="41">
        <v>-0.51</v>
      </c>
      <c r="G240" s="42">
        <v>-1.71</v>
      </c>
      <c r="H240" s="68">
        <v>0.17</v>
      </c>
      <c r="I240" s="84">
        <f t="shared" si="3"/>
        <v>0.73368421052631583</v>
      </c>
      <c r="J240" t="s">
        <v>1450</v>
      </c>
    </row>
    <row r="241" spans="1:10" x14ac:dyDescent="0.25">
      <c r="A241" s="6" t="s">
        <v>1140</v>
      </c>
      <c r="B241" s="40" t="s">
        <v>211</v>
      </c>
      <c r="C241" s="41">
        <v>6</v>
      </c>
      <c r="D241" s="41">
        <v>15.2</v>
      </c>
      <c r="E241" s="41">
        <v>-0.73</v>
      </c>
      <c r="F241" s="41">
        <v>-0.71</v>
      </c>
      <c r="G241" s="42">
        <v>-1.44</v>
      </c>
      <c r="H241" s="68">
        <v>0.05</v>
      </c>
      <c r="I241" s="84">
        <f t="shared" si="3"/>
        <v>0.68333333333333346</v>
      </c>
      <c r="J241" t="s">
        <v>1450</v>
      </c>
    </row>
    <row r="242" spans="1:10" x14ac:dyDescent="0.25">
      <c r="A242" s="6" t="s">
        <v>1171</v>
      </c>
      <c r="B242" s="49" t="s">
        <v>132</v>
      </c>
      <c r="C242" s="50">
        <v>81</v>
      </c>
      <c r="D242" s="50">
        <v>24.6</v>
      </c>
      <c r="E242" s="50">
        <v>-2.08</v>
      </c>
      <c r="F242" s="50">
        <v>0.27</v>
      </c>
      <c r="G242" s="51">
        <v>-1.81</v>
      </c>
      <c r="H242" s="51">
        <v>0.67</v>
      </c>
      <c r="I242" s="84">
        <f t="shared" si="3"/>
        <v>0.67827160493827165</v>
      </c>
      <c r="J242" t="s">
        <v>1450</v>
      </c>
    </row>
    <row r="243" spans="1:10" x14ac:dyDescent="0.25">
      <c r="A243" s="6" t="s">
        <v>1166</v>
      </c>
      <c r="B243" s="40" t="s">
        <v>132</v>
      </c>
      <c r="C243" s="41">
        <v>67</v>
      </c>
      <c r="D243" s="41">
        <v>21.1</v>
      </c>
      <c r="E243" s="41">
        <v>-0.02</v>
      </c>
      <c r="F243" s="41">
        <v>-1.74</v>
      </c>
      <c r="G243" s="42">
        <v>-1.76</v>
      </c>
      <c r="H243" s="68">
        <v>0.54</v>
      </c>
      <c r="I243" s="84">
        <f t="shared" si="3"/>
        <v>0.66089552238805971</v>
      </c>
      <c r="J243" t="s">
        <v>1450</v>
      </c>
    </row>
    <row r="244" spans="1:10" x14ac:dyDescent="0.25">
      <c r="A244" s="6" t="s">
        <v>1072</v>
      </c>
      <c r="B244" s="49" t="s">
        <v>1440</v>
      </c>
      <c r="C244" s="50">
        <v>10</v>
      </c>
      <c r="D244" s="50">
        <v>7.6</v>
      </c>
      <c r="E244" s="50">
        <v>-0.66</v>
      </c>
      <c r="F244" s="50">
        <v>7.0000000000000007E-2</v>
      </c>
      <c r="G244" s="51">
        <v>-0.59</v>
      </c>
      <c r="H244" s="51">
        <v>0.08</v>
      </c>
      <c r="I244" s="84">
        <f t="shared" si="3"/>
        <v>0.65600000000000003</v>
      </c>
      <c r="J244" t="s">
        <v>1450</v>
      </c>
    </row>
    <row r="245" spans="1:10" x14ac:dyDescent="0.25">
      <c r="A245" s="6" t="s">
        <v>1096</v>
      </c>
      <c r="B245" s="40" t="s">
        <v>70</v>
      </c>
      <c r="C245" s="41">
        <v>5</v>
      </c>
      <c r="D245" s="41">
        <v>11.2</v>
      </c>
      <c r="E245" s="41">
        <v>-0.22</v>
      </c>
      <c r="F245" s="41">
        <v>-0.93</v>
      </c>
      <c r="G245" s="42">
        <v>-1.1499999999999999</v>
      </c>
      <c r="H245" s="68">
        <v>0.04</v>
      </c>
      <c r="I245" s="84">
        <f t="shared" si="3"/>
        <v>0.65600000000000003</v>
      </c>
      <c r="J245" t="s">
        <v>1450</v>
      </c>
    </row>
    <row r="246" spans="1:10" x14ac:dyDescent="0.25">
      <c r="A246" s="6" t="s">
        <v>1131</v>
      </c>
      <c r="B246" s="43" t="s">
        <v>245</v>
      </c>
      <c r="C246" s="44">
        <v>69</v>
      </c>
      <c r="D246" s="44">
        <v>12.4</v>
      </c>
      <c r="E246" s="44">
        <v>-2.42</v>
      </c>
      <c r="F246" s="44">
        <v>1.03</v>
      </c>
      <c r="G246" s="45">
        <v>-1.39</v>
      </c>
      <c r="H246" s="45">
        <v>0.53</v>
      </c>
      <c r="I246" s="84">
        <f t="shared" si="3"/>
        <v>0.62985507246376815</v>
      </c>
      <c r="J246" t="s">
        <v>1450</v>
      </c>
    </row>
    <row r="247" spans="1:10" x14ac:dyDescent="0.25">
      <c r="A247" s="6" t="s">
        <v>1170</v>
      </c>
      <c r="B247" s="46" t="s">
        <v>122</v>
      </c>
      <c r="C247" s="47">
        <v>82</v>
      </c>
      <c r="D247" s="47">
        <v>22.2</v>
      </c>
      <c r="E247" s="47">
        <v>-1.64</v>
      </c>
      <c r="F247" s="47">
        <v>-0.13</v>
      </c>
      <c r="G247" s="48">
        <v>-1.77</v>
      </c>
      <c r="H247" s="69">
        <v>0.62</v>
      </c>
      <c r="I247" s="84">
        <f t="shared" si="3"/>
        <v>0.62</v>
      </c>
      <c r="J247" t="s">
        <v>1450</v>
      </c>
    </row>
    <row r="248" spans="1:10" x14ac:dyDescent="0.25">
      <c r="A248" s="6" t="s">
        <v>1154</v>
      </c>
      <c r="B248" s="40" t="s">
        <v>1438</v>
      </c>
      <c r="C248" s="41">
        <v>11</v>
      </c>
      <c r="D248" s="41">
        <v>21.7</v>
      </c>
      <c r="E248" s="41">
        <v>-0.64</v>
      </c>
      <c r="F248" s="41">
        <v>-0.93</v>
      </c>
      <c r="G248" s="42">
        <v>-1.57</v>
      </c>
      <c r="H248" s="68">
        <v>0.08</v>
      </c>
      <c r="I248" s="84">
        <f t="shared" si="3"/>
        <v>0.59636363636363643</v>
      </c>
      <c r="J248" t="s">
        <v>1450</v>
      </c>
    </row>
    <row r="249" spans="1:10" x14ac:dyDescent="0.25">
      <c r="A249" s="6" t="s">
        <v>1157</v>
      </c>
      <c r="B249" s="43" t="s">
        <v>70</v>
      </c>
      <c r="C249" s="44">
        <v>73</v>
      </c>
      <c r="D249" s="44">
        <v>17.5</v>
      </c>
      <c r="E249" s="44">
        <v>-2.6</v>
      </c>
      <c r="F249" s="44">
        <v>0.91</v>
      </c>
      <c r="G249" s="45">
        <v>-1.69</v>
      </c>
      <c r="H249" s="45">
        <v>0.52</v>
      </c>
      <c r="I249" s="84">
        <f t="shared" si="3"/>
        <v>0.58410958904109589</v>
      </c>
      <c r="J249" t="s">
        <v>1450</v>
      </c>
    </row>
    <row r="250" spans="1:10" x14ac:dyDescent="0.25">
      <c r="A250" s="6" t="s">
        <v>1119</v>
      </c>
      <c r="B250" s="43" t="s">
        <v>132</v>
      </c>
      <c r="C250" s="44">
        <v>46</v>
      </c>
      <c r="D250" s="44">
        <v>9.6</v>
      </c>
      <c r="E250" s="44">
        <v>-1.98</v>
      </c>
      <c r="F250" s="44">
        <v>0.77</v>
      </c>
      <c r="G250" s="45">
        <v>-1.21</v>
      </c>
      <c r="H250" s="45">
        <v>0.32</v>
      </c>
      <c r="I250" s="84">
        <f t="shared" si="3"/>
        <v>0.57043478260869573</v>
      </c>
      <c r="J250" t="s">
        <v>1450</v>
      </c>
    </row>
    <row r="251" spans="1:10" x14ac:dyDescent="0.25">
      <c r="A251" s="6" t="s">
        <v>1149</v>
      </c>
      <c r="B251" s="43" t="s">
        <v>1443</v>
      </c>
      <c r="C251" s="44">
        <v>81</v>
      </c>
      <c r="D251" s="44">
        <v>15.5</v>
      </c>
      <c r="E251" s="44">
        <v>0.51</v>
      </c>
      <c r="F251" s="44">
        <v>-2.13</v>
      </c>
      <c r="G251" s="45">
        <v>-1.62</v>
      </c>
      <c r="H251" s="45">
        <v>0.55000000000000004</v>
      </c>
      <c r="I251" s="84">
        <f t="shared" si="3"/>
        <v>0.55679012345679013</v>
      </c>
      <c r="J251" t="s">
        <v>1450</v>
      </c>
    </row>
    <row r="252" spans="1:10" x14ac:dyDescent="0.25">
      <c r="A252" s="6" t="s">
        <v>1191</v>
      </c>
      <c r="B252" s="49" t="s">
        <v>319</v>
      </c>
      <c r="C252" s="50">
        <v>66</v>
      </c>
      <c r="D252" s="50">
        <v>14.9</v>
      </c>
      <c r="E252" s="50">
        <v>0.13</v>
      </c>
      <c r="F252" s="50">
        <v>-1.82</v>
      </c>
      <c r="G252" s="51">
        <v>-1.69</v>
      </c>
      <c r="H252" s="51">
        <v>0.42</v>
      </c>
      <c r="I252" s="84">
        <f t="shared" si="3"/>
        <v>0.52181818181818174</v>
      </c>
      <c r="J252" t="s">
        <v>1450</v>
      </c>
    </row>
    <row r="253" spans="1:10" x14ac:dyDescent="0.25">
      <c r="A253" s="6" t="s">
        <v>1084</v>
      </c>
      <c r="B253" s="46" t="s">
        <v>80</v>
      </c>
      <c r="C253" s="47">
        <v>19</v>
      </c>
      <c r="D253" s="47">
        <v>6.6</v>
      </c>
      <c r="E253" s="47">
        <v>-1.56</v>
      </c>
      <c r="F253" s="47">
        <v>0.76</v>
      </c>
      <c r="G253" s="48">
        <v>-0.8</v>
      </c>
      <c r="H253" s="69">
        <v>0.12</v>
      </c>
      <c r="I253" s="84">
        <f t="shared" si="3"/>
        <v>0.5178947368421053</v>
      </c>
      <c r="J253" t="s">
        <v>1450</v>
      </c>
    </row>
    <row r="254" spans="1:10" x14ac:dyDescent="0.25">
      <c r="A254" s="6" t="s">
        <v>1163</v>
      </c>
      <c r="B254" s="43" t="s">
        <v>1417</v>
      </c>
      <c r="C254" s="44">
        <v>73</v>
      </c>
      <c r="D254" s="44">
        <v>16.399999999999999</v>
      </c>
      <c r="E254" s="44">
        <v>-2.0099999999999998</v>
      </c>
      <c r="F254" s="44">
        <v>0.28000000000000003</v>
      </c>
      <c r="G254" s="45">
        <v>-1.73</v>
      </c>
      <c r="H254" s="45">
        <v>0.46</v>
      </c>
      <c r="I254" s="84">
        <f t="shared" si="3"/>
        <v>0.51671232876712325</v>
      </c>
      <c r="J254" t="s">
        <v>1450</v>
      </c>
    </row>
    <row r="255" spans="1:10" x14ac:dyDescent="0.25">
      <c r="A255" s="6" t="s">
        <v>1187</v>
      </c>
      <c r="B255" s="49" t="s">
        <v>197</v>
      </c>
      <c r="C255" s="50">
        <v>78</v>
      </c>
      <c r="D255" s="50">
        <v>31.7</v>
      </c>
      <c r="E255" s="50">
        <v>-0.64</v>
      </c>
      <c r="F255" s="50">
        <v>-1.4</v>
      </c>
      <c r="G255" s="51">
        <v>-2.04</v>
      </c>
      <c r="H255" s="51">
        <v>0.49</v>
      </c>
      <c r="I255" s="84">
        <f t="shared" si="3"/>
        <v>0.51512820512820512</v>
      </c>
      <c r="J255" t="s">
        <v>1450</v>
      </c>
    </row>
    <row r="256" spans="1:10" x14ac:dyDescent="0.25">
      <c r="A256" s="6" t="s">
        <v>1074</v>
      </c>
      <c r="B256" s="49" t="s">
        <v>31</v>
      </c>
      <c r="C256" s="50">
        <v>23</v>
      </c>
      <c r="D256" s="50">
        <v>5.6</v>
      </c>
      <c r="E256" s="50">
        <v>-0.89</v>
      </c>
      <c r="F256" s="50">
        <v>0.34</v>
      </c>
      <c r="G256" s="51">
        <v>-0.55000000000000004</v>
      </c>
      <c r="H256" s="51">
        <v>0.14000000000000001</v>
      </c>
      <c r="I256" s="84">
        <f t="shared" si="3"/>
        <v>0.49913043478260871</v>
      </c>
      <c r="J256" t="s">
        <v>1450</v>
      </c>
    </row>
    <row r="257" spans="1:10" x14ac:dyDescent="0.25">
      <c r="A257" s="6" t="s">
        <v>1186</v>
      </c>
      <c r="B257" s="46" t="s">
        <v>295</v>
      </c>
      <c r="C257" s="47">
        <v>38</v>
      </c>
      <c r="D257" s="47">
        <v>22.8</v>
      </c>
      <c r="E257" s="47">
        <v>0.61</v>
      </c>
      <c r="F257" s="47">
        <v>-2.54</v>
      </c>
      <c r="G257" s="48">
        <v>-1.93</v>
      </c>
      <c r="H257" s="69">
        <v>0.23</v>
      </c>
      <c r="I257" s="84">
        <f t="shared" si="3"/>
        <v>0.49631578947368421</v>
      </c>
      <c r="J257" t="s">
        <v>1450</v>
      </c>
    </row>
    <row r="258" spans="1:10" x14ac:dyDescent="0.25">
      <c r="A258" s="5" t="s">
        <v>1062</v>
      </c>
      <c r="B258" s="55" t="s">
        <v>1419</v>
      </c>
      <c r="C258" s="56">
        <v>5</v>
      </c>
      <c r="D258" s="56">
        <v>4.5999999999999996</v>
      </c>
      <c r="E258" s="56">
        <v>-0.8</v>
      </c>
      <c r="F258" s="56">
        <v>0.38</v>
      </c>
      <c r="G258" s="57">
        <v>-0.42</v>
      </c>
      <c r="H258" s="57">
        <v>0.03</v>
      </c>
      <c r="I258" s="84">
        <f t="shared" ref="I258:I321" si="4">82*H258/C258</f>
        <v>0.49199999999999999</v>
      </c>
      <c r="J258" t="s">
        <v>1450</v>
      </c>
    </row>
    <row r="259" spans="1:10" x14ac:dyDescent="0.25">
      <c r="A259" s="6" t="s">
        <v>1109</v>
      </c>
      <c r="B259" s="43" t="s">
        <v>1424</v>
      </c>
      <c r="C259" s="44">
        <v>35</v>
      </c>
      <c r="D259" s="44">
        <v>7.5</v>
      </c>
      <c r="E259" s="44">
        <v>0.19</v>
      </c>
      <c r="F259" s="44">
        <v>-1.28</v>
      </c>
      <c r="G259" s="45">
        <v>-1.0900000000000001</v>
      </c>
      <c r="H259" s="45">
        <v>0.21</v>
      </c>
      <c r="I259" s="84">
        <f t="shared" si="4"/>
        <v>0.49199999999999999</v>
      </c>
      <c r="J259" t="s">
        <v>1450</v>
      </c>
    </row>
    <row r="260" spans="1:10" x14ac:dyDescent="0.25">
      <c r="A260" s="6" t="s">
        <v>1139</v>
      </c>
      <c r="B260" s="43" t="s">
        <v>80</v>
      </c>
      <c r="C260" s="44">
        <v>30</v>
      </c>
      <c r="D260" s="44">
        <v>8.3000000000000007</v>
      </c>
      <c r="E260" s="44">
        <v>-0.62</v>
      </c>
      <c r="F260" s="44">
        <v>-0.61</v>
      </c>
      <c r="G260" s="45">
        <v>-1.23</v>
      </c>
      <c r="H260" s="45">
        <v>0.17</v>
      </c>
      <c r="I260" s="84">
        <f t="shared" si="4"/>
        <v>0.46466666666666673</v>
      </c>
      <c r="J260" t="s">
        <v>1450</v>
      </c>
    </row>
    <row r="261" spans="1:10" x14ac:dyDescent="0.25">
      <c r="A261" s="5" t="s">
        <v>1190</v>
      </c>
      <c r="B261" s="64" t="s">
        <v>211</v>
      </c>
      <c r="C261" s="65">
        <v>82</v>
      </c>
      <c r="D261" s="65">
        <v>29</v>
      </c>
      <c r="E261" s="65">
        <v>-0.68</v>
      </c>
      <c r="F261" s="65">
        <v>-1.36</v>
      </c>
      <c r="G261" s="66">
        <v>-2.04</v>
      </c>
      <c r="H261" s="71">
        <v>0.45</v>
      </c>
      <c r="I261" s="84">
        <f t="shared" si="4"/>
        <v>0.44999999999999996</v>
      </c>
      <c r="J261" t="s">
        <v>1450</v>
      </c>
    </row>
    <row r="262" spans="1:10" x14ac:dyDescent="0.25">
      <c r="A262" s="6" t="s">
        <v>1129</v>
      </c>
      <c r="B262" s="43" t="s">
        <v>175</v>
      </c>
      <c r="C262" s="44">
        <v>42</v>
      </c>
      <c r="D262" s="44">
        <v>8.6</v>
      </c>
      <c r="E262" s="44">
        <v>-3.43</v>
      </c>
      <c r="F262" s="44">
        <v>2.1</v>
      </c>
      <c r="G262" s="45">
        <v>-1.33</v>
      </c>
      <c r="H262" s="45">
        <v>0.23</v>
      </c>
      <c r="I262" s="84">
        <f t="shared" si="4"/>
        <v>0.44904761904761903</v>
      </c>
      <c r="J262" t="s">
        <v>1450</v>
      </c>
    </row>
    <row r="263" spans="1:10" x14ac:dyDescent="0.25">
      <c r="A263" s="6" t="s">
        <v>1142</v>
      </c>
      <c r="B263" s="40" t="s">
        <v>1414</v>
      </c>
      <c r="C263" s="41">
        <v>11</v>
      </c>
      <c r="D263" s="41">
        <v>9.5</v>
      </c>
      <c r="E263" s="41">
        <v>-1.27</v>
      </c>
      <c r="F263" s="41">
        <v>-0.21</v>
      </c>
      <c r="G263" s="42">
        <v>-1.48</v>
      </c>
      <c r="H263" s="68">
        <v>0.06</v>
      </c>
      <c r="I263" s="84">
        <f t="shared" si="4"/>
        <v>0.44727272727272727</v>
      </c>
      <c r="J263" t="s">
        <v>1450</v>
      </c>
    </row>
    <row r="264" spans="1:10" x14ac:dyDescent="0.25">
      <c r="A264" s="6" t="s">
        <v>1175</v>
      </c>
      <c r="B264" s="49" t="s">
        <v>319</v>
      </c>
      <c r="C264" s="50">
        <v>46</v>
      </c>
      <c r="D264" s="50">
        <v>11</v>
      </c>
      <c r="E264" s="50">
        <v>-2.14</v>
      </c>
      <c r="F264" s="50">
        <v>0.56999999999999995</v>
      </c>
      <c r="G264" s="51">
        <v>-1.57</v>
      </c>
      <c r="H264" s="51">
        <v>0.25</v>
      </c>
      <c r="I264" s="84">
        <f t="shared" si="4"/>
        <v>0.44565217391304346</v>
      </c>
      <c r="J264" t="s">
        <v>1450</v>
      </c>
    </row>
    <row r="265" spans="1:10" x14ac:dyDescent="0.25">
      <c r="A265" s="6" t="s">
        <v>1144</v>
      </c>
      <c r="B265" s="40" t="s">
        <v>70</v>
      </c>
      <c r="C265" s="41">
        <v>74</v>
      </c>
      <c r="D265" s="41">
        <v>12.2</v>
      </c>
      <c r="E265" s="72">
        <v>-3.76</v>
      </c>
      <c r="F265" s="41">
        <v>2.12</v>
      </c>
      <c r="G265" s="42">
        <v>-1.64</v>
      </c>
      <c r="H265" s="68">
        <v>0.4</v>
      </c>
      <c r="I265" s="84">
        <f t="shared" si="4"/>
        <v>0.44324324324324332</v>
      </c>
      <c r="J265" t="s">
        <v>1450</v>
      </c>
    </row>
    <row r="266" spans="1:10" x14ac:dyDescent="0.25">
      <c r="A266" s="6" t="s">
        <v>1181</v>
      </c>
      <c r="B266" s="49" t="s">
        <v>219</v>
      </c>
      <c r="C266" s="50">
        <v>78</v>
      </c>
      <c r="D266" s="50">
        <v>20.8</v>
      </c>
      <c r="E266" s="50">
        <v>-1.69</v>
      </c>
      <c r="F266" s="50">
        <v>-0.23</v>
      </c>
      <c r="G266" s="51">
        <v>-1.92</v>
      </c>
      <c r="H266" s="51">
        <v>0.42</v>
      </c>
      <c r="I266" s="84">
        <f t="shared" si="4"/>
        <v>0.44153846153846149</v>
      </c>
      <c r="J266" t="s">
        <v>1450</v>
      </c>
    </row>
    <row r="267" spans="1:10" x14ac:dyDescent="0.25">
      <c r="A267" s="6" t="s">
        <v>1188</v>
      </c>
      <c r="B267" s="46" t="s">
        <v>232</v>
      </c>
      <c r="C267" s="47">
        <v>82</v>
      </c>
      <c r="D267" s="47">
        <v>25.5</v>
      </c>
      <c r="E267" s="47">
        <v>1.76</v>
      </c>
      <c r="F267" s="47">
        <v>-3.77</v>
      </c>
      <c r="G267" s="48">
        <v>-2.0099999999999998</v>
      </c>
      <c r="H267" s="69">
        <v>0.43</v>
      </c>
      <c r="I267" s="84">
        <f t="shared" si="4"/>
        <v>0.43</v>
      </c>
      <c r="J267" t="s">
        <v>1450</v>
      </c>
    </row>
    <row r="268" spans="1:10" x14ac:dyDescent="0.25">
      <c r="A268" s="5" t="s">
        <v>1088</v>
      </c>
      <c r="B268" s="64" t="s">
        <v>1410</v>
      </c>
      <c r="C268" s="65">
        <v>2</v>
      </c>
      <c r="D268" s="65">
        <v>3.5</v>
      </c>
      <c r="E268" s="65">
        <v>-0.42</v>
      </c>
      <c r="F268" s="65">
        <v>-0.46</v>
      </c>
      <c r="G268" s="66">
        <v>-0.88</v>
      </c>
      <c r="H268" s="71">
        <v>0.01</v>
      </c>
      <c r="I268" s="84">
        <f t="shared" si="4"/>
        <v>0.41000000000000003</v>
      </c>
      <c r="J268" t="s">
        <v>1450</v>
      </c>
    </row>
    <row r="269" spans="1:10" x14ac:dyDescent="0.25">
      <c r="A269" s="6" t="s">
        <v>1099</v>
      </c>
      <c r="B269" s="43" t="s">
        <v>122</v>
      </c>
      <c r="C269" s="44">
        <v>16</v>
      </c>
      <c r="D269" s="44">
        <v>5.4</v>
      </c>
      <c r="E269" s="44">
        <v>-1.67</v>
      </c>
      <c r="F269" s="44">
        <v>0.66</v>
      </c>
      <c r="G269" s="45">
        <v>-1.01</v>
      </c>
      <c r="H269" s="45">
        <v>0.08</v>
      </c>
      <c r="I269" s="84">
        <f t="shared" si="4"/>
        <v>0.41000000000000003</v>
      </c>
      <c r="J269" t="s">
        <v>1450</v>
      </c>
    </row>
    <row r="270" spans="1:10" x14ac:dyDescent="0.25">
      <c r="A270" s="6" t="s">
        <v>1174</v>
      </c>
      <c r="B270" s="46" t="s">
        <v>162</v>
      </c>
      <c r="C270" s="47">
        <v>45</v>
      </c>
      <c r="D270" s="47">
        <v>15</v>
      </c>
      <c r="E270" s="47">
        <v>-2.5</v>
      </c>
      <c r="F270" s="47">
        <v>0.66</v>
      </c>
      <c r="G270" s="48">
        <v>-1.84</v>
      </c>
      <c r="H270" s="69">
        <v>0.22</v>
      </c>
      <c r="I270" s="84">
        <f t="shared" si="4"/>
        <v>0.40088888888888885</v>
      </c>
      <c r="J270" t="s">
        <v>1450</v>
      </c>
    </row>
    <row r="271" spans="1:10" x14ac:dyDescent="0.25">
      <c r="A271" s="6" t="s">
        <v>1150</v>
      </c>
      <c r="B271" s="40" t="s">
        <v>55</v>
      </c>
      <c r="C271" s="41">
        <v>32</v>
      </c>
      <c r="D271" s="41">
        <v>8.9</v>
      </c>
      <c r="E271" s="41">
        <v>-0.86</v>
      </c>
      <c r="F271" s="41">
        <v>-0.66</v>
      </c>
      <c r="G271" s="42">
        <v>-1.52</v>
      </c>
      <c r="H271" s="68">
        <v>0.15</v>
      </c>
      <c r="I271" s="84">
        <f t="shared" si="4"/>
        <v>0.38437499999999997</v>
      </c>
      <c r="J271" t="s">
        <v>1450</v>
      </c>
    </row>
    <row r="272" spans="1:10" x14ac:dyDescent="0.25">
      <c r="A272" s="6" t="s">
        <v>1180</v>
      </c>
      <c r="B272" s="46" t="s">
        <v>1400</v>
      </c>
      <c r="C272" s="47">
        <v>63</v>
      </c>
      <c r="D272" s="47">
        <v>19</v>
      </c>
      <c r="E272" s="47">
        <v>-1.67</v>
      </c>
      <c r="F272" s="47">
        <v>-0.28000000000000003</v>
      </c>
      <c r="G272" s="48">
        <v>-1.95</v>
      </c>
      <c r="H272" s="69">
        <v>0.28999999999999998</v>
      </c>
      <c r="I272" s="84">
        <f t="shared" si="4"/>
        <v>0.37746031746031744</v>
      </c>
      <c r="J272" t="s">
        <v>1450</v>
      </c>
    </row>
    <row r="273" spans="1:10" x14ac:dyDescent="0.25">
      <c r="A273" s="6" t="s">
        <v>1143</v>
      </c>
      <c r="B273" s="43" t="s">
        <v>319</v>
      </c>
      <c r="C273" s="44">
        <v>59</v>
      </c>
      <c r="D273" s="44">
        <v>11.1</v>
      </c>
      <c r="E273" s="44">
        <v>-1.48</v>
      </c>
      <c r="F273" s="44">
        <v>-0.23</v>
      </c>
      <c r="G273" s="45">
        <v>-1.71</v>
      </c>
      <c r="H273" s="45">
        <v>0.27</v>
      </c>
      <c r="I273" s="84">
        <f t="shared" si="4"/>
        <v>0.37525423728813562</v>
      </c>
      <c r="J273" t="s">
        <v>1450</v>
      </c>
    </row>
    <row r="274" spans="1:10" x14ac:dyDescent="0.25">
      <c r="A274" s="6" t="s">
        <v>1148</v>
      </c>
      <c r="B274" s="40" t="s">
        <v>1367</v>
      </c>
      <c r="C274" s="41">
        <v>29</v>
      </c>
      <c r="D274" s="41">
        <v>8.1</v>
      </c>
      <c r="E274" s="41">
        <v>-1.01</v>
      </c>
      <c r="F274" s="41">
        <v>-0.51</v>
      </c>
      <c r="G274" s="42">
        <v>-1.52</v>
      </c>
      <c r="H274" s="68">
        <v>0.13</v>
      </c>
      <c r="I274" s="84">
        <f t="shared" si="4"/>
        <v>0.36758620689655175</v>
      </c>
      <c r="J274" t="s">
        <v>1450</v>
      </c>
    </row>
    <row r="275" spans="1:10" x14ac:dyDescent="0.25">
      <c r="A275" s="6" t="s">
        <v>1147</v>
      </c>
      <c r="B275" s="43" t="s">
        <v>1409</v>
      </c>
      <c r="C275" s="44">
        <v>9</v>
      </c>
      <c r="D275" s="44">
        <v>9.6</v>
      </c>
      <c r="E275" s="44">
        <v>-0.33</v>
      </c>
      <c r="F275" s="44">
        <v>-1.19</v>
      </c>
      <c r="G275" s="45">
        <v>-1.52</v>
      </c>
      <c r="H275" s="45">
        <v>0.04</v>
      </c>
      <c r="I275" s="84">
        <f t="shared" si="4"/>
        <v>0.36444444444444446</v>
      </c>
      <c r="J275" t="s">
        <v>1450</v>
      </c>
    </row>
    <row r="276" spans="1:10" x14ac:dyDescent="0.25">
      <c r="A276" s="6" t="s">
        <v>1192</v>
      </c>
      <c r="B276" s="46" t="s">
        <v>154</v>
      </c>
      <c r="C276" s="47">
        <v>35</v>
      </c>
      <c r="D276" s="47">
        <v>34.5</v>
      </c>
      <c r="E276" s="47">
        <v>0.91</v>
      </c>
      <c r="F276" s="47">
        <v>-3.06</v>
      </c>
      <c r="G276" s="48">
        <v>-2.15</v>
      </c>
      <c r="H276" s="69">
        <v>0.15</v>
      </c>
      <c r="I276" s="84">
        <f t="shared" si="4"/>
        <v>0.35142857142857142</v>
      </c>
      <c r="J276" t="s">
        <v>1450</v>
      </c>
    </row>
    <row r="277" spans="1:10" x14ac:dyDescent="0.25">
      <c r="A277" s="6" t="s">
        <v>1121</v>
      </c>
      <c r="B277" s="43" t="s">
        <v>245</v>
      </c>
      <c r="C277" s="44">
        <v>12</v>
      </c>
      <c r="D277" s="44">
        <v>7.5</v>
      </c>
      <c r="E277" s="44">
        <v>-1.97</v>
      </c>
      <c r="F277" s="44">
        <v>0.49</v>
      </c>
      <c r="G277" s="45">
        <v>-1.48</v>
      </c>
      <c r="H277" s="45">
        <v>0.05</v>
      </c>
      <c r="I277" s="84">
        <f t="shared" si="4"/>
        <v>0.34166666666666673</v>
      </c>
      <c r="J277" t="s">
        <v>1450</v>
      </c>
    </row>
    <row r="278" spans="1:10" x14ac:dyDescent="0.25">
      <c r="A278" s="6" t="s">
        <v>1108</v>
      </c>
      <c r="B278" s="40" t="s">
        <v>211</v>
      </c>
      <c r="C278" s="41">
        <v>20</v>
      </c>
      <c r="D278" s="41">
        <v>5.4</v>
      </c>
      <c r="E278" s="41">
        <v>-0.32</v>
      </c>
      <c r="F278" s="41">
        <v>-0.79</v>
      </c>
      <c r="G278" s="42">
        <v>-1.1100000000000001</v>
      </c>
      <c r="H278" s="68">
        <v>0.08</v>
      </c>
      <c r="I278" s="84">
        <f t="shared" si="4"/>
        <v>0.32800000000000001</v>
      </c>
      <c r="J278" t="s">
        <v>1450</v>
      </c>
    </row>
    <row r="279" spans="1:10" x14ac:dyDescent="0.25">
      <c r="A279" s="6" t="s">
        <v>1051</v>
      </c>
      <c r="B279" s="46" t="s">
        <v>1431</v>
      </c>
      <c r="C279" s="47">
        <v>13</v>
      </c>
      <c r="D279" s="47">
        <v>9.1999999999999993</v>
      </c>
      <c r="E279" s="47">
        <v>0.53</v>
      </c>
      <c r="F279" s="47">
        <v>-0.82</v>
      </c>
      <c r="G279" s="48">
        <v>-0.28999999999999998</v>
      </c>
      <c r="H279" s="69">
        <v>0.05</v>
      </c>
      <c r="I279" s="84">
        <f t="shared" si="4"/>
        <v>0.31538461538461543</v>
      </c>
      <c r="J279" t="s">
        <v>1450</v>
      </c>
    </row>
    <row r="280" spans="1:10" x14ac:dyDescent="0.25">
      <c r="A280" s="6" t="s">
        <v>1179</v>
      </c>
      <c r="B280" s="49" t="s">
        <v>162</v>
      </c>
      <c r="C280" s="50">
        <v>16</v>
      </c>
      <c r="D280" s="50">
        <v>13</v>
      </c>
      <c r="E280" s="50">
        <v>-1.62</v>
      </c>
      <c r="F280" s="50">
        <v>-0.28999999999999998</v>
      </c>
      <c r="G280" s="51">
        <v>-1.91</v>
      </c>
      <c r="H280" s="51">
        <v>0.06</v>
      </c>
      <c r="I280" s="84">
        <f t="shared" si="4"/>
        <v>0.3075</v>
      </c>
      <c r="J280" t="s">
        <v>1450</v>
      </c>
    </row>
    <row r="281" spans="1:10" x14ac:dyDescent="0.25">
      <c r="A281" s="6" t="s">
        <v>1093</v>
      </c>
      <c r="B281" s="43" t="s">
        <v>70</v>
      </c>
      <c r="C281" s="44">
        <v>33</v>
      </c>
      <c r="D281" s="44">
        <v>3.9</v>
      </c>
      <c r="E281" s="44">
        <v>-1.23</v>
      </c>
      <c r="F281" s="44">
        <v>0.3</v>
      </c>
      <c r="G281" s="45">
        <v>-0.93</v>
      </c>
      <c r="H281" s="45">
        <v>0.12</v>
      </c>
      <c r="I281" s="84">
        <f t="shared" si="4"/>
        <v>0.29818181818181816</v>
      </c>
      <c r="J281" t="s">
        <v>1450</v>
      </c>
    </row>
    <row r="282" spans="1:10" x14ac:dyDescent="0.25">
      <c r="A282" s="6" t="s">
        <v>1182</v>
      </c>
      <c r="B282" s="46" t="s">
        <v>80</v>
      </c>
      <c r="C282" s="47">
        <v>79</v>
      </c>
      <c r="D282" s="47">
        <v>18.899999999999999</v>
      </c>
      <c r="E282" s="47">
        <v>0.24</v>
      </c>
      <c r="F282" s="47">
        <v>-2.2799999999999998</v>
      </c>
      <c r="G282" s="48">
        <v>-2.04</v>
      </c>
      <c r="H282" s="69">
        <v>0.28000000000000003</v>
      </c>
      <c r="I282" s="84">
        <f t="shared" si="4"/>
        <v>0.29063291139240505</v>
      </c>
      <c r="J282" t="s">
        <v>1450</v>
      </c>
    </row>
    <row r="283" spans="1:10" x14ac:dyDescent="0.25">
      <c r="A283" s="6" t="s">
        <v>1156</v>
      </c>
      <c r="B283" s="40" t="s">
        <v>112</v>
      </c>
      <c r="C283" s="41">
        <v>37</v>
      </c>
      <c r="D283" s="41">
        <v>7</v>
      </c>
      <c r="E283" s="41">
        <v>-0.83</v>
      </c>
      <c r="F283" s="41">
        <v>-0.7</v>
      </c>
      <c r="G283" s="42">
        <v>-1.53</v>
      </c>
      <c r="H283" s="68">
        <v>0.13</v>
      </c>
      <c r="I283" s="84">
        <f t="shared" si="4"/>
        <v>0.28810810810810811</v>
      </c>
      <c r="J283" t="s">
        <v>1450</v>
      </c>
    </row>
    <row r="284" spans="1:10" x14ac:dyDescent="0.25">
      <c r="A284" s="6" t="s">
        <v>1124</v>
      </c>
      <c r="B284" s="40" t="s">
        <v>232</v>
      </c>
      <c r="C284" s="41">
        <v>6</v>
      </c>
      <c r="D284" s="41">
        <v>3.8</v>
      </c>
      <c r="E284" s="41">
        <v>-0.92</v>
      </c>
      <c r="F284" s="41">
        <v>-0.35</v>
      </c>
      <c r="G284" s="42">
        <v>-1.27</v>
      </c>
      <c r="H284" s="68">
        <v>0.02</v>
      </c>
      <c r="I284" s="84">
        <f t="shared" si="4"/>
        <v>0.27333333333333337</v>
      </c>
      <c r="J284" t="s">
        <v>1450</v>
      </c>
    </row>
    <row r="285" spans="1:10" x14ac:dyDescent="0.25">
      <c r="A285" s="6" t="s">
        <v>1159</v>
      </c>
      <c r="B285" s="43" t="s">
        <v>1378</v>
      </c>
      <c r="C285" s="44">
        <v>9</v>
      </c>
      <c r="D285" s="44">
        <v>8.1</v>
      </c>
      <c r="E285" s="44">
        <v>0.13</v>
      </c>
      <c r="F285" s="44">
        <v>-1.79</v>
      </c>
      <c r="G285" s="45">
        <v>-1.66</v>
      </c>
      <c r="H285" s="45">
        <v>0.03</v>
      </c>
      <c r="I285" s="84">
        <f t="shared" si="4"/>
        <v>0.27333333333333332</v>
      </c>
      <c r="J285" t="s">
        <v>1450</v>
      </c>
    </row>
    <row r="286" spans="1:10" x14ac:dyDescent="0.25">
      <c r="A286" s="5" t="s">
        <v>1193</v>
      </c>
      <c r="B286" s="55" t="s">
        <v>97</v>
      </c>
      <c r="C286" s="56">
        <v>24</v>
      </c>
      <c r="D286" s="56">
        <v>21</v>
      </c>
      <c r="E286" s="56">
        <v>-3.13</v>
      </c>
      <c r="F286" s="56">
        <v>0.99</v>
      </c>
      <c r="G286" s="57">
        <v>-2.14</v>
      </c>
      <c r="H286" s="57">
        <v>7.0000000000000007E-2</v>
      </c>
      <c r="I286" s="84">
        <f t="shared" si="4"/>
        <v>0.23916666666666667</v>
      </c>
      <c r="J286" t="s">
        <v>1450</v>
      </c>
    </row>
    <row r="287" spans="1:10" x14ac:dyDescent="0.25">
      <c r="A287" s="5" t="s">
        <v>1183</v>
      </c>
      <c r="B287" s="55" t="s">
        <v>1448</v>
      </c>
      <c r="C287" s="56">
        <v>4</v>
      </c>
      <c r="D287" s="56">
        <v>5.5</v>
      </c>
      <c r="E287" s="56">
        <v>-0.92</v>
      </c>
      <c r="F287" s="56">
        <v>-0.99</v>
      </c>
      <c r="G287" s="57">
        <v>-1.91</v>
      </c>
      <c r="H287" s="57">
        <v>0.01</v>
      </c>
      <c r="I287" s="84">
        <f t="shared" si="4"/>
        <v>0.20500000000000002</v>
      </c>
      <c r="J287" t="s">
        <v>1450</v>
      </c>
    </row>
    <row r="288" spans="1:10" x14ac:dyDescent="0.25">
      <c r="A288" s="6" t="s">
        <v>1138</v>
      </c>
      <c r="B288" s="40" t="s">
        <v>319</v>
      </c>
      <c r="C288" s="41">
        <v>16</v>
      </c>
      <c r="D288" s="41">
        <v>4.5</v>
      </c>
      <c r="E288" s="41">
        <v>-1.81</v>
      </c>
      <c r="F288" s="41">
        <v>0.33</v>
      </c>
      <c r="G288" s="42">
        <v>-1.48</v>
      </c>
      <c r="H288" s="68">
        <v>0.04</v>
      </c>
      <c r="I288" s="84">
        <f t="shared" si="4"/>
        <v>0.20500000000000002</v>
      </c>
      <c r="J288" t="s">
        <v>1450</v>
      </c>
    </row>
    <row r="289" spans="1:10" x14ac:dyDescent="0.25">
      <c r="A289" s="6" t="s">
        <v>1151</v>
      </c>
      <c r="B289" s="43" t="s">
        <v>112</v>
      </c>
      <c r="C289" s="44">
        <v>12</v>
      </c>
      <c r="D289" s="44">
        <v>14.8</v>
      </c>
      <c r="E289" s="44">
        <v>0.16</v>
      </c>
      <c r="F289" s="44">
        <v>-1.7</v>
      </c>
      <c r="G289" s="45">
        <v>-1.54</v>
      </c>
      <c r="H289" s="45">
        <v>0.03</v>
      </c>
      <c r="I289" s="84">
        <f t="shared" si="4"/>
        <v>0.20499999999999999</v>
      </c>
      <c r="J289" t="s">
        <v>1450</v>
      </c>
    </row>
    <row r="290" spans="1:10" x14ac:dyDescent="0.25">
      <c r="A290" s="5" t="s">
        <v>1184</v>
      </c>
      <c r="B290" s="64" t="s">
        <v>219</v>
      </c>
      <c r="C290" s="65">
        <v>23</v>
      </c>
      <c r="D290" s="65">
        <v>8.6</v>
      </c>
      <c r="E290" s="65">
        <v>-1.52</v>
      </c>
      <c r="F290" s="65">
        <v>-0.42</v>
      </c>
      <c r="G290" s="66">
        <v>-1.94</v>
      </c>
      <c r="H290" s="71">
        <v>0.05</v>
      </c>
      <c r="I290" s="84">
        <f t="shared" si="4"/>
        <v>0.17826086956521742</v>
      </c>
      <c r="J290" t="s">
        <v>1450</v>
      </c>
    </row>
    <row r="291" spans="1:10" x14ac:dyDescent="0.25">
      <c r="A291" s="5" t="s">
        <v>1189</v>
      </c>
      <c r="B291" s="55" t="s">
        <v>70</v>
      </c>
      <c r="C291" s="56">
        <v>14</v>
      </c>
      <c r="D291" s="56">
        <v>8.6999999999999993</v>
      </c>
      <c r="E291" s="56">
        <v>-0.77</v>
      </c>
      <c r="F291" s="56">
        <v>-1.22</v>
      </c>
      <c r="G291" s="57">
        <v>-1.99</v>
      </c>
      <c r="H291" s="57">
        <v>0.03</v>
      </c>
      <c r="I291" s="84">
        <f t="shared" si="4"/>
        <v>0.17571428571428571</v>
      </c>
      <c r="J291" t="s">
        <v>1450</v>
      </c>
    </row>
    <row r="292" spans="1:10" x14ac:dyDescent="0.25">
      <c r="A292" s="6" t="s">
        <v>1167</v>
      </c>
      <c r="B292" s="43" t="s">
        <v>1407</v>
      </c>
      <c r="C292" s="44">
        <v>19</v>
      </c>
      <c r="D292" s="44">
        <v>4.7</v>
      </c>
      <c r="E292" s="44">
        <v>-1.03</v>
      </c>
      <c r="F292" s="44">
        <v>-0.72</v>
      </c>
      <c r="G292" s="45">
        <v>-1.75</v>
      </c>
      <c r="H292" s="45">
        <v>0.04</v>
      </c>
      <c r="I292" s="84">
        <f t="shared" si="4"/>
        <v>0.17263157894736844</v>
      </c>
      <c r="J292" t="s">
        <v>1450</v>
      </c>
    </row>
    <row r="293" spans="1:10" x14ac:dyDescent="0.25">
      <c r="A293" s="5" t="s">
        <v>1090</v>
      </c>
      <c r="B293" s="59" t="s">
        <v>1379</v>
      </c>
      <c r="C293" s="61">
        <v>5</v>
      </c>
      <c r="D293" s="61">
        <v>2.8</v>
      </c>
      <c r="E293" s="61">
        <v>-0.98</v>
      </c>
      <c r="F293" s="61">
        <v>0.09</v>
      </c>
      <c r="G293" s="63">
        <v>-0.89</v>
      </c>
      <c r="H293" s="70">
        <v>0.01</v>
      </c>
      <c r="I293" s="84">
        <f t="shared" si="4"/>
        <v>0.16400000000000001</v>
      </c>
      <c r="J293" t="s">
        <v>1450</v>
      </c>
    </row>
    <row r="294" spans="1:10" x14ac:dyDescent="0.25">
      <c r="A294" s="6" t="s">
        <v>1176</v>
      </c>
      <c r="B294" s="46" t="s">
        <v>1428</v>
      </c>
      <c r="C294" s="47">
        <v>12</v>
      </c>
      <c r="D294" s="47">
        <v>5.4</v>
      </c>
      <c r="E294" s="47">
        <v>-1.03</v>
      </c>
      <c r="F294" s="47">
        <v>-0.85</v>
      </c>
      <c r="G294" s="48">
        <v>-1.88</v>
      </c>
      <c r="H294" s="69">
        <v>0.02</v>
      </c>
      <c r="I294" s="84">
        <f t="shared" si="4"/>
        <v>0.13666666666666669</v>
      </c>
      <c r="J294" t="s">
        <v>1450</v>
      </c>
    </row>
    <row r="295" spans="1:10" x14ac:dyDescent="0.25">
      <c r="A295" s="6" t="s">
        <v>1199</v>
      </c>
      <c r="B295" s="49" t="s">
        <v>1416</v>
      </c>
      <c r="C295" s="50">
        <v>66</v>
      </c>
      <c r="D295" s="50">
        <v>32.6</v>
      </c>
      <c r="E295" s="50">
        <v>-3.05</v>
      </c>
      <c r="F295" s="50">
        <v>0.78</v>
      </c>
      <c r="G295" s="51">
        <v>-2.27</v>
      </c>
      <c r="H295" s="51">
        <v>0.11</v>
      </c>
      <c r="I295" s="84">
        <f t="shared" si="4"/>
        <v>0.13666666666666666</v>
      </c>
      <c r="J295" t="s">
        <v>1450</v>
      </c>
    </row>
    <row r="296" spans="1:10" x14ac:dyDescent="0.25">
      <c r="A296" s="6" t="s">
        <v>1185</v>
      </c>
      <c r="B296" s="49" t="s">
        <v>90</v>
      </c>
      <c r="C296" s="50">
        <v>55</v>
      </c>
      <c r="D296" s="50">
        <v>15.1</v>
      </c>
      <c r="E296" s="50">
        <v>-0.18</v>
      </c>
      <c r="F296" s="50">
        <v>-2</v>
      </c>
      <c r="G296" s="51">
        <v>-2.1800000000000002</v>
      </c>
      <c r="H296" s="51">
        <v>0.09</v>
      </c>
      <c r="I296" s="84">
        <f t="shared" si="4"/>
        <v>0.13418181818181818</v>
      </c>
      <c r="J296" t="s">
        <v>1450</v>
      </c>
    </row>
    <row r="297" spans="1:10" x14ac:dyDescent="0.25">
      <c r="A297" s="6" t="s">
        <v>1141</v>
      </c>
      <c r="B297" s="43" t="s">
        <v>70</v>
      </c>
      <c r="C297" s="44">
        <v>64</v>
      </c>
      <c r="D297" s="44">
        <v>26.6</v>
      </c>
      <c r="E297" s="44">
        <v>2.1</v>
      </c>
      <c r="F297" s="44">
        <v>-4.38</v>
      </c>
      <c r="G297" s="45">
        <v>-2.2799999999999998</v>
      </c>
      <c r="H297" s="45">
        <v>0.08</v>
      </c>
      <c r="I297" s="84">
        <f t="shared" si="4"/>
        <v>0.10250000000000001</v>
      </c>
      <c r="J297" t="s">
        <v>1450</v>
      </c>
    </row>
    <row r="298" spans="1:10" x14ac:dyDescent="0.25">
      <c r="A298" s="6" t="s">
        <v>1197</v>
      </c>
      <c r="B298" s="49" t="s">
        <v>90</v>
      </c>
      <c r="C298" s="50">
        <v>24</v>
      </c>
      <c r="D298" s="50">
        <v>12.4</v>
      </c>
      <c r="E298" s="50">
        <v>-1.63</v>
      </c>
      <c r="F298" s="50">
        <v>-0.54</v>
      </c>
      <c r="G298" s="51">
        <v>-2.17</v>
      </c>
      <c r="H298" s="51">
        <v>0.03</v>
      </c>
      <c r="I298" s="84">
        <f t="shared" si="4"/>
        <v>0.10249999999999999</v>
      </c>
      <c r="J298" t="s">
        <v>1450</v>
      </c>
    </row>
    <row r="299" spans="1:10" x14ac:dyDescent="0.25">
      <c r="A299" s="6" t="s">
        <v>1178</v>
      </c>
      <c r="B299" s="46" t="s">
        <v>90</v>
      </c>
      <c r="C299" s="47">
        <v>68</v>
      </c>
      <c r="D299" s="47">
        <v>16.5</v>
      </c>
      <c r="E299" s="47">
        <v>-0.8</v>
      </c>
      <c r="F299" s="47">
        <v>-1.44</v>
      </c>
      <c r="G299" s="48">
        <v>-2.2400000000000002</v>
      </c>
      <c r="H299" s="69">
        <v>0.08</v>
      </c>
      <c r="I299" s="84">
        <f t="shared" si="4"/>
        <v>9.6470588235294127E-2</v>
      </c>
      <c r="J299" t="s">
        <v>1450</v>
      </c>
    </row>
    <row r="300" spans="1:10" x14ac:dyDescent="0.25">
      <c r="A300" s="6" t="s">
        <v>1177</v>
      </c>
      <c r="B300" s="49" t="s">
        <v>232</v>
      </c>
      <c r="C300" s="50">
        <v>17</v>
      </c>
      <c r="D300" s="50">
        <v>3.9</v>
      </c>
      <c r="E300" s="50">
        <v>-1.24</v>
      </c>
      <c r="F300" s="50">
        <v>-0.65</v>
      </c>
      <c r="G300" s="51">
        <v>-1.89</v>
      </c>
      <c r="H300" s="51">
        <v>0.02</v>
      </c>
      <c r="I300" s="84">
        <f t="shared" si="4"/>
        <v>9.6470588235294127E-2</v>
      </c>
      <c r="J300" t="s">
        <v>1450</v>
      </c>
    </row>
    <row r="301" spans="1:10" ht="15.75" thickBot="1" x14ac:dyDescent="0.3">
      <c r="A301" s="7" t="s">
        <v>1198</v>
      </c>
      <c r="B301" s="73" t="s">
        <v>1408</v>
      </c>
      <c r="C301" s="74">
        <v>36</v>
      </c>
      <c r="D301" s="74">
        <v>9.4</v>
      </c>
      <c r="E301" s="74">
        <v>-2.21</v>
      </c>
      <c r="F301" s="74">
        <v>0.05</v>
      </c>
      <c r="G301" s="76">
        <v>-2.16</v>
      </c>
      <c r="H301" s="75">
        <v>0.04</v>
      </c>
      <c r="I301" s="84">
        <f t="shared" si="4"/>
        <v>9.1111111111111115E-2</v>
      </c>
      <c r="J301" t="s">
        <v>1450</v>
      </c>
    </row>
    <row r="302" spans="1:10" x14ac:dyDescent="0.25">
      <c r="A302" s="5" t="s">
        <v>1194</v>
      </c>
      <c r="B302" s="64" t="s">
        <v>31</v>
      </c>
      <c r="C302" s="65">
        <v>18</v>
      </c>
      <c r="D302" s="65">
        <v>3.6</v>
      </c>
      <c r="E302" s="65">
        <v>-1.41</v>
      </c>
      <c r="F302" s="65">
        <v>-0.77</v>
      </c>
      <c r="G302" s="66">
        <v>-2.1800000000000002</v>
      </c>
      <c r="H302" s="71">
        <v>0.01</v>
      </c>
      <c r="I302" s="84">
        <f t="shared" si="4"/>
        <v>4.5555555555555557E-2</v>
      </c>
      <c r="J302" t="s">
        <v>1451</v>
      </c>
    </row>
    <row r="303" spans="1:10" x14ac:dyDescent="0.25">
      <c r="A303" s="6" t="s">
        <v>1200</v>
      </c>
      <c r="B303" s="46" t="s">
        <v>1394</v>
      </c>
      <c r="C303" s="47">
        <v>63</v>
      </c>
      <c r="D303" s="47">
        <v>17.3</v>
      </c>
      <c r="E303" s="47">
        <v>-0.64</v>
      </c>
      <c r="F303" s="47">
        <v>-1.67</v>
      </c>
      <c r="G303" s="48">
        <v>-2.31</v>
      </c>
      <c r="H303" s="69">
        <v>0.03</v>
      </c>
      <c r="I303" s="84">
        <f t="shared" si="4"/>
        <v>3.9047619047619046E-2</v>
      </c>
      <c r="J303" t="s">
        <v>1451</v>
      </c>
    </row>
    <row r="304" spans="1:10" x14ac:dyDescent="0.25">
      <c r="A304" s="6" t="s">
        <v>1201</v>
      </c>
      <c r="B304" s="49" t="s">
        <v>1404</v>
      </c>
      <c r="C304" s="50">
        <v>42</v>
      </c>
      <c r="D304" s="50">
        <v>18.3</v>
      </c>
      <c r="E304" s="50">
        <v>0.63</v>
      </c>
      <c r="F304" s="50">
        <v>-2.96</v>
      </c>
      <c r="G304" s="51">
        <v>-2.33</v>
      </c>
      <c r="H304" s="51">
        <v>0.01</v>
      </c>
      <c r="I304" s="84">
        <f t="shared" si="4"/>
        <v>1.9523809523809527E-2</v>
      </c>
      <c r="J304" t="s">
        <v>1451</v>
      </c>
    </row>
    <row r="305" spans="1:10" x14ac:dyDescent="0.25">
      <c r="A305" s="6" t="s">
        <v>1239</v>
      </c>
      <c r="B305" s="43" t="s">
        <v>197</v>
      </c>
      <c r="C305" s="44">
        <v>3</v>
      </c>
      <c r="D305" s="44">
        <v>4.3</v>
      </c>
      <c r="E305" s="44">
        <v>-1.04</v>
      </c>
      <c r="F305" s="44">
        <v>-1.77</v>
      </c>
      <c r="G305" s="45">
        <v>-2.81</v>
      </c>
      <c r="H305" s="45">
        <v>0</v>
      </c>
      <c r="I305" s="84">
        <f t="shared" si="4"/>
        <v>0</v>
      </c>
      <c r="J305" t="s">
        <v>1451</v>
      </c>
    </row>
    <row r="306" spans="1:10" x14ac:dyDescent="0.25">
      <c r="A306" s="6" t="s">
        <v>1223</v>
      </c>
      <c r="B306" s="43" t="s">
        <v>1410</v>
      </c>
      <c r="C306" s="44">
        <v>1</v>
      </c>
      <c r="D306" s="44">
        <v>6</v>
      </c>
      <c r="E306" s="44">
        <v>-1.21</v>
      </c>
      <c r="F306" s="44">
        <v>-1.48</v>
      </c>
      <c r="G306" s="45">
        <v>-2.69</v>
      </c>
      <c r="H306" s="45">
        <v>0</v>
      </c>
      <c r="I306" s="84">
        <f t="shared" si="4"/>
        <v>0</v>
      </c>
      <c r="J306" t="s">
        <v>1451</v>
      </c>
    </row>
    <row r="307" spans="1:10" x14ac:dyDescent="0.25">
      <c r="A307" s="5" t="s">
        <v>1210</v>
      </c>
      <c r="B307" s="59" t="s">
        <v>1425</v>
      </c>
      <c r="C307" s="61">
        <v>4</v>
      </c>
      <c r="D307" s="61">
        <v>10.8</v>
      </c>
      <c r="E307" s="61">
        <v>-1.48</v>
      </c>
      <c r="F307" s="61">
        <v>-1.01</v>
      </c>
      <c r="G307" s="63">
        <v>-2.4900000000000002</v>
      </c>
      <c r="H307" s="70">
        <v>0</v>
      </c>
      <c r="I307" s="84">
        <f t="shared" si="4"/>
        <v>0</v>
      </c>
      <c r="J307" t="s">
        <v>1451</v>
      </c>
    </row>
    <row r="308" spans="1:10" x14ac:dyDescent="0.25">
      <c r="A308" s="6" t="s">
        <v>1203</v>
      </c>
      <c r="B308" s="49" t="s">
        <v>1430</v>
      </c>
      <c r="C308" s="50">
        <v>21</v>
      </c>
      <c r="D308" s="50">
        <v>11.8</v>
      </c>
      <c r="E308" s="50">
        <v>-0.9</v>
      </c>
      <c r="F308" s="50">
        <v>-1.46</v>
      </c>
      <c r="G308" s="51">
        <v>-2.36</v>
      </c>
      <c r="H308" s="51">
        <v>0</v>
      </c>
      <c r="I308" s="84">
        <f t="shared" si="4"/>
        <v>0</v>
      </c>
      <c r="J308" t="s">
        <v>1451</v>
      </c>
    </row>
    <row r="309" spans="1:10" x14ac:dyDescent="0.25">
      <c r="A309" s="6" t="s">
        <v>1035</v>
      </c>
      <c r="B309" s="46" t="s">
        <v>1442</v>
      </c>
      <c r="C309" s="47">
        <v>3</v>
      </c>
      <c r="D309" s="47">
        <v>1</v>
      </c>
      <c r="E309" s="47">
        <v>-0.31</v>
      </c>
      <c r="F309" s="47">
        <v>0.46</v>
      </c>
      <c r="G309" s="48">
        <v>0.15</v>
      </c>
      <c r="H309" s="69">
        <v>0</v>
      </c>
      <c r="I309" s="84">
        <f t="shared" si="4"/>
        <v>0</v>
      </c>
      <c r="J309" t="s">
        <v>1451</v>
      </c>
    </row>
    <row r="310" spans="1:10" x14ac:dyDescent="0.25">
      <c r="A310" s="6" t="s">
        <v>1158</v>
      </c>
      <c r="B310" s="40" t="s">
        <v>1442</v>
      </c>
      <c r="C310" s="41">
        <v>2</v>
      </c>
      <c r="D310" s="41">
        <v>3.5</v>
      </c>
      <c r="E310" s="41">
        <v>-0.93</v>
      </c>
      <c r="F310" s="41">
        <v>-0.69</v>
      </c>
      <c r="G310" s="42">
        <v>-1.62</v>
      </c>
      <c r="H310" s="68">
        <v>0</v>
      </c>
      <c r="I310" s="84">
        <f t="shared" si="4"/>
        <v>0</v>
      </c>
      <c r="J310" t="s">
        <v>1451</v>
      </c>
    </row>
    <row r="311" spans="1:10" x14ac:dyDescent="0.25">
      <c r="A311" s="6" t="s">
        <v>1094</v>
      </c>
      <c r="B311" s="40" t="s">
        <v>1445</v>
      </c>
      <c r="C311" s="41">
        <v>2</v>
      </c>
      <c r="D311" s="41">
        <v>1.5</v>
      </c>
      <c r="E311" s="41">
        <v>-1.17</v>
      </c>
      <c r="F311" s="41">
        <v>0.21</v>
      </c>
      <c r="G311" s="42">
        <v>-0.96</v>
      </c>
      <c r="H311" s="68">
        <v>0</v>
      </c>
      <c r="I311" s="84">
        <f t="shared" si="4"/>
        <v>0</v>
      </c>
      <c r="J311" t="s">
        <v>1451</v>
      </c>
    </row>
    <row r="312" spans="1:10" x14ac:dyDescent="0.25">
      <c r="A312" s="6" t="s">
        <v>1209</v>
      </c>
      <c r="B312" s="49" t="s">
        <v>1445</v>
      </c>
      <c r="C312" s="50">
        <v>4</v>
      </c>
      <c r="D312" s="50">
        <v>7.3</v>
      </c>
      <c r="E312" s="50">
        <v>-1.26</v>
      </c>
      <c r="F312" s="50">
        <v>-1.22</v>
      </c>
      <c r="G312" s="51">
        <v>-2.48</v>
      </c>
      <c r="H312" s="51">
        <v>0</v>
      </c>
      <c r="I312" s="84">
        <f t="shared" si="4"/>
        <v>0</v>
      </c>
      <c r="J312" t="s">
        <v>1451</v>
      </c>
    </row>
    <row r="313" spans="1:10" x14ac:dyDescent="0.25">
      <c r="A313" s="6" t="s">
        <v>1168</v>
      </c>
      <c r="B313" s="40" t="s">
        <v>1446</v>
      </c>
      <c r="C313" s="41">
        <v>5</v>
      </c>
      <c r="D313" s="41">
        <v>3.6</v>
      </c>
      <c r="E313" s="41">
        <v>-0.64</v>
      </c>
      <c r="F313" s="41">
        <v>-1.1100000000000001</v>
      </c>
      <c r="G313" s="42">
        <v>-1.75</v>
      </c>
      <c r="H313" s="68">
        <v>0</v>
      </c>
      <c r="I313" s="84">
        <f t="shared" si="4"/>
        <v>0</v>
      </c>
      <c r="J313" t="s">
        <v>1451</v>
      </c>
    </row>
    <row r="314" spans="1:10" x14ac:dyDescent="0.25">
      <c r="A314" s="6" t="s">
        <v>1195</v>
      </c>
      <c r="B314" s="49" t="s">
        <v>1447</v>
      </c>
      <c r="C314" s="50">
        <v>5</v>
      </c>
      <c r="D314" s="50">
        <v>8.6</v>
      </c>
      <c r="E314" s="50">
        <v>-0.96</v>
      </c>
      <c r="F314" s="50">
        <v>-1.25</v>
      </c>
      <c r="G314" s="51">
        <v>-2.21</v>
      </c>
      <c r="H314" s="51">
        <v>0</v>
      </c>
      <c r="I314" s="84">
        <f t="shared" si="4"/>
        <v>0</v>
      </c>
      <c r="J314" t="s">
        <v>1451</v>
      </c>
    </row>
    <row r="315" spans="1:10" x14ac:dyDescent="0.25">
      <c r="A315" s="6" t="s">
        <v>1165</v>
      </c>
      <c r="B315" s="43" t="s">
        <v>154</v>
      </c>
      <c r="C315" s="44">
        <v>1</v>
      </c>
      <c r="D315" s="44">
        <v>14</v>
      </c>
      <c r="E315" s="44">
        <v>-1.52</v>
      </c>
      <c r="F315" s="44">
        <v>-0.19</v>
      </c>
      <c r="G315" s="45">
        <v>-1.71</v>
      </c>
      <c r="H315" s="45">
        <v>0</v>
      </c>
      <c r="I315" s="84">
        <f t="shared" si="4"/>
        <v>0</v>
      </c>
      <c r="J315" t="s">
        <v>1451</v>
      </c>
    </row>
    <row r="316" spans="1:10" x14ac:dyDescent="0.25">
      <c r="A316" s="6" t="s">
        <v>1080</v>
      </c>
      <c r="B316" s="46" t="s">
        <v>97</v>
      </c>
      <c r="C316" s="47">
        <v>32</v>
      </c>
      <c r="D316" s="47">
        <v>18.8</v>
      </c>
      <c r="E316" s="47">
        <v>0.44</v>
      </c>
      <c r="F316" s="47">
        <v>-1.17</v>
      </c>
      <c r="G316" s="48">
        <v>-0.73</v>
      </c>
      <c r="H316" s="69">
        <v>0</v>
      </c>
      <c r="I316" s="84">
        <f t="shared" si="4"/>
        <v>0</v>
      </c>
      <c r="J316" t="s">
        <v>1451</v>
      </c>
    </row>
    <row r="317" spans="1:10" x14ac:dyDescent="0.25">
      <c r="A317" s="6" t="s">
        <v>1206</v>
      </c>
      <c r="B317" s="46" t="s">
        <v>1387</v>
      </c>
      <c r="C317" s="47">
        <v>17</v>
      </c>
      <c r="D317" s="47">
        <v>14.4</v>
      </c>
      <c r="E317" s="47">
        <v>-1.25</v>
      </c>
      <c r="F317" s="47">
        <v>-1.1299999999999999</v>
      </c>
      <c r="G317" s="48">
        <v>-2.38</v>
      </c>
      <c r="H317" s="69">
        <v>0</v>
      </c>
      <c r="I317" s="84">
        <f t="shared" si="4"/>
        <v>0</v>
      </c>
      <c r="J317" t="s">
        <v>1451</v>
      </c>
    </row>
    <row r="318" spans="1:10" x14ac:dyDescent="0.25">
      <c r="A318" s="6" t="s">
        <v>1107</v>
      </c>
      <c r="B318" s="43" t="s">
        <v>132</v>
      </c>
      <c r="C318" s="44">
        <v>3</v>
      </c>
      <c r="D318" s="44">
        <v>0.7</v>
      </c>
      <c r="E318" s="44">
        <v>-0.56999999999999995</v>
      </c>
      <c r="F318" s="44">
        <v>-0.52</v>
      </c>
      <c r="G318" s="45">
        <v>-1.0900000000000001</v>
      </c>
      <c r="H318" s="45">
        <v>0</v>
      </c>
      <c r="I318" s="84">
        <f t="shared" si="4"/>
        <v>0</v>
      </c>
      <c r="J318" t="s">
        <v>1451</v>
      </c>
    </row>
    <row r="319" spans="1:10" x14ac:dyDescent="0.25">
      <c r="A319" s="6" t="s">
        <v>1196</v>
      </c>
      <c r="B319" s="46" t="s">
        <v>132</v>
      </c>
      <c r="C319" s="47">
        <v>3</v>
      </c>
      <c r="D319" s="47">
        <v>11</v>
      </c>
      <c r="E319" s="47">
        <v>-0.59</v>
      </c>
      <c r="F319" s="47">
        <v>-1.63</v>
      </c>
      <c r="G319" s="48">
        <v>-2.2200000000000002</v>
      </c>
      <c r="H319" s="69">
        <v>0</v>
      </c>
      <c r="I319" s="84">
        <f t="shared" si="4"/>
        <v>0</v>
      </c>
      <c r="J319" t="s">
        <v>1451</v>
      </c>
    </row>
    <row r="320" spans="1:10" x14ac:dyDescent="0.25">
      <c r="A320" s="6" t="s">
        <v>1202</v>
      </c>
      <c r="B320" s="46" t="s">
        <v>1418</v>
      </c>
      <c r="C320" s="47">
        <v>63</v>
      </c>
      <c r="D320" s="47">
        <v>32.299999999999997</v>
      </c>
      <c r="E320" s="47">
        <v>-0.51</v>
      </c>
      <c r="F320" s="47">
        <v>-1.85</v>
      </c>
      <c r="G320" s="48">
        <v>-2.36</v>
      </c>
      <c r="H320" s="69">
        <v>-0.01</v>
      </c>
      <c r="I320" s="84">
        <f t="shared" si="4"/>
        <v>-1.3015873015873017E-2</v>
      </c>
      <c r="J320" t="s">
        <v>1451</v>
      </c>
    </row>
    <row r="321" spans="1:10" x14ac:dyDescent="0.25">
      <c r="A321" s="5" t="s">
        <v>1205</v>
      </c>
      <c r="B321" s="55" t="s">
        <v>154</v>
      </c>
      <c r="C321" s="56">
        <v>59</v>
      </c>
      <c r="D321" s="56">
        <v>25</v>
      </c>
      <c r="E321" s="56">
        <v>0.64</v>
      </c>
      <c r="F321" s="56">
        <v>-3</v>
      </c>
      <c r="G321" s="57">
        <v>-2.36</v>
      </c>
      <c r="H321" s="57">
        <v>-0.01</v>
      </c>
      <c r="I321" s="84">
        <f t="shared" si="4"/>
        <v>-1.3898305084745764E-2</v>
      </c>
      <c r="J321" t="s">
        <v>1451</v>
      </c>
    </row>
    <row r="322" spans="1:10" x14ac:dyDescent="0.25">
      <c r="A322" s="6" t="s">
        <v>1216</v>
      </c>
      <c r="B322" s="40" t="s">
        <v>1441</v>
      </c>
      <c r="C322" s="41">
        <v>24</v>
      </c>
      <c r="D322" s="41">
        <v>6.8</v>
      </c>
      <c r="E322" s="41">
        <v>-1.69</v>
      </c>
      <c r="F322" s="41">
        <v>-0.78</v>
      </c>
      <c r="G322" s="42">
        <v>-2.4700000000000002</v>
      </c>
      <c r="H322" s="68">
        <v>-0.01</v>
      </c>
      <c r="I322" s="84">
        <f t="shared" ref="I322:I385" si="5">82*H322/C322</f>
        <v>-3.4166666666666672E-2</v>
      </c>
      <c r="J322" t="s">
        <v>1451</v>
      </c>
    </row>
    <row r="323" spans="1:10" x14ac:dyDescent="0.25">
      <c r="A323" s="6" t="s">
        <v>1242</v>
      </c>
      <c r="B323" s="40" t="s">
        <v>1415</v>
      </c>
      <c r="C323" s="41">
        <v>20</v>
      </c>
      <c r="D323" s="41">
        <v>8.8000000000000007</v>
      </c>
      <c r="E323" s="41">
        <v>-1.75</v>
      </c>
      <c r="F323" s="41">
        <v>-1.0900000000000001</v>
      </c>
      <c r="G323" s="42">
        <v>-2.84</v>
      </c>
      <c r="H323" s="68">
        <v>-0.01</v>
      </c>
      <c r="I323" s="84">
        <f t="shared" si="5"/>
        <v>-4.1000000000000002E-2</v>
      </c>
      <c r="J323" t="s">
        <v>1451</v>
      </c>
    </row>
    <row r="324" spans="1:10" x14ac:dyDescent="0.25">
      <c r="A324" s="6" t="s">
        <v>1208</v>
      </c>
      <c r="B324" s="46" t="s">
        <v>1439</v>
      </c>
      <c r="C324" s="47">
        <v>54</v>
      </c>
      <c r="D324" s="47">
        <v>14.8</v>
      </c>
      <c r="E324" s="47">
        <v>-2.23</v>
      </c>
      <c r="F324" s="47">
        <v>-0.18</v>
      </c>
      <c r="G324" s="48">
        <v>-2.41</v>
      </c>
      <c r="H324" s="69">
        <v>-0.03</v>
      </c>
      <c r="I324" s="84">
        <f t="shared" si="5"/>
        <v>-4.5555555555555557E-2</v>
      </c>
      <c r="J324" t="s">
        <v>1451</v>
      </c>
    </row>
    <row r="325" spans="1:10" x14ac:dyDescent="0.25">
      <c r="A325" s="6" t="s">
        <v>1204</v>
      </c>
      <c r="B325" s="46" t="s">
        <v>211</v>
      </c>
      <c r="C325" s="47">
        <v>53</v>
      </c>
      <c r="D325" s="47">
        <v>20.9</v>
      </c>
      <c r="E325" s="47">
        <v>-1.1100000000000001</v>
      </c>
      <c r="F325" s="47">
        <v>-1.28</v>
      </c>
      <c r="G325" s="48">
        <v>-2.39</v>
      </c>
      <c r="H325" s="69">
        <v>-0.03</v>
      </c>
      <c r="I325" s="84">
        <f t="shared" si="5"/>
        <v>-4.641509433962264E-2</v>
      </c>
      <c r="J325" t="s">
        <v>1451</v>
      </c>
    </row>
    <row r="326" spans="1:10" x14ac:dyDescent="0.25">
      <c r="A326" s="6" t="s">
        <v>1207</v>
      </c>
      <c r="B326" s="49" t="s">
        <v>1399</v>
      </c>
      <c r="C326" s="50">
        <v>14</v>
      </c>
      <c r="D326" s="50">
        <v>14.3</v>
      </c>
      <c r="E326" s="50">
        <v>-2.11</v>
      </c>
      <c r="F326" s="50">
        <v>-0.28999999999999998</v>
      </c>
      <c r="G326" s="51">
        <v>-2.4</v>
      </c>
      <c r="H326" s="51">
        <v>-0.01</v>
      </c>
      <c r="I326" s="84">
        <f t="shared" si="5"/>
        <v>-5.8571428571428573E-2</v>
      </c>
      <c r="J326" t="s">
        <v>1451</v>
      </c>
    </row>
    <row r="327" spans="1:10" x14ac:dyDescent="0.25">
      <c r="A327" s="6" t="s">
        <v>1215</v>
      </c>
      <c r="B327" s="43" t="s">
        <v>1374</v>
      </c>
      <c r="C327" s="44">
        <v>21</v>
      </c>
      <c r="D327" s="44">
        <v>6</v>
      </c>
      <c r="E327" s="44">
        <v>-2.58</v>
      </c>
      <c r="F327" s="44">
        <v>0.02</v>
      </c>
      <c r="G327" s="45">
        <v>-2.56</v>
      </c>
      <c r="H327" s="45">
        <v>-0.02</v>
      </c>
      <c r="I327" s="84">
        <f t="shared" si="5"/>
        <v>-7.8095238095238106E-2</v>
      </c>
      <c r="J327" t="s">
        <v>1451</v>
      </c>
    </row>
    <row r="328" spans="1:10" x14ac:dyDescent="0.25">
      <c r="A328" s="6" t="s">
        <v>1218</v>
      </c>
      <c r="B328" s="40" t="s">
        <v>269</v>
      </c>
      <c r="C328" s="41">
        <v>16</v>
      </c>
      <c r="D328" s="41">
        <v>8.9</v>
      </c>
      <c r="E328" s="41">
        <v>-2.95</v>
      </c>
      <c r="F328" s="41">
        <v>0.33</v>
      </c>
      <c r="G328" s="42">
        <v>-2.62</v>
      </c>
      <c r="H328" s="68">
        <v>-0.02</v>
      </c>
      <c r="I328" s="84">
        <f t="shared" si="5"/>
        <v>-0.10250000000000001</v>
      </c>
      <c r="J328" t="s">
        <v>1451</v>
      </c>
    </row>
    <row r="329" spans="1:10" x14ac:dyDescent="0.25">
      <c r="A329" s="6" t="s">
        <v>1261</v>
      </c>
      <c r="B329" s="43" t="s">
        <v>232</v>
      </c>
      <c r="C329" s="44">
        <v>8</v>
      </c>
      <c r="D329" s="44">
        <v>2.9</v>
      </c>
      <c r="E329" s="44">
        <v>-1.42</v>
      </c>
      <c r="F329" s="44">
        <v>-1.64</v>
      </c>
      <c r="G329" s="45">
        <v>-3.06</v>
      </c>
      <c r="H329" s="45">
        <v>-0.01</v>
      </c>
      <c r="I329" s="84">
        <f t="shared" si="5"/>
        <v>-0.10250000000000001</v>
      </c>
      <c r="J329" t="s">
        <v>1451</v>
      </c>
    </row>
    <row r="330" spans="1:10" x14ac:dyDescent="0.25">
      <c r="A330" s="6" t="s">
        <v>1211</v>
      </c>
      <c r="B330" s="43" t="s">
        <v>1407</v>
      </c>
      <c r="C330" s="44">
        <v>36</v>
      </c>
      <c r="D330" s="44">
        <v>14.7</v>
      </c>
      <c r="E330" s="44">
        <v>-1.33</v>
      </c>
      <c r="F330" s="44">
        <v>-1.18</v>
      </c>
      <c r="G330" s="45">
        <v>-2.5099999999999998</v>
      </c>
      <c r="H330" s="45">
        <v>-0.05</v>
      </c>
      <c r="I330" s="84">
        <f t="shared" si="5"/>
        <v>-0.1138888888888889</v>
      </c>
      <c r="J330" t="s">
        <v>1451</v>
      </c>
    </row>
    <row r="331" spans="1:10" x14ac:dyDescent="0.25">
      <c r="A331" s="6" t="s">
        <v>1226</v>
      </c>
      <c r="B331" s="40" t="s">
        <v>1376</v>
      </c>
      <c r="C331" s="41">
        <v>7</v>
      </c>
      <c r="D331" s="41">
        <v>5.0999999999999996</v>
      </c>
      <c r="E331" s="41">
        <v>-1.36</v>
      </c>
      <c r="F331" s="41">
        <v>-1.36</v>
      </c>
      <c r="G331" s="42">
        <v>-2.72</v>
      </c>
      <c r="H331" s="68">
        <v>-0.01</v>
      </c>
      <c r="I331" s="84">
        <f t="shared" si="5"/>
        <v>-0.11714285714285715</v>
      </c>
      <c r="J331" t="s">
        <v>1451</v>
      </c>
    </row>
    <row r="332" spans="1:10" x14ac:dyDescent="0.25">
      <c r="A332" s="6" t="s">
        <v>1241</v>
      </c>
      <c r="B332" s="43" t="s">
        <v>70</v>
      </c>
      <c r="C332" s="44">
        <v>21</v>
      </c>
      <c r="D332" s="44">
        <v>4.8</v>
      </c>
      <c r="E332" s="44">
        <v>-1.49</v>
      </c>
      <c r="F332" s="44">
        <v>-1.3</v>
      </c>
      <c r="G332" s="45">
        <v>-2.79</v>
      </c>
      <c r="H332" s="45">
        <v>-0.03</v>
      </c>
      <c r="I332" s="84">
        <f t="shared" si="5"/>
        <v>-0.11714285714285715</v>
      </c>
      <c r="J332" t="s">
        <v>1451</v>
      </c>
    </row>
    <row r="333" spans="1:10" x14ac:dyDescent="0.25">
      <c r="A333" s="6" t="s">
        <v>1249</v>
      </c>
      <c r="B333" s="43" t="s">
        <v>269</v>
      </c>
      <c r="C333" s="44">
        <v>6</v>
      </c>
      <c r="D333" s="44">
        <v>6</v>
      </c>
      <c r="E333" s="44">
        <v>-1.68</v>
      </c>
      <c r="F333" s="44">
        <v>-1.21</v>
      </c>
      <c r="G333" s="45">
        <v>-2.89</v>
      </c>
      <c r="H333" s="45">
        <v>-0.01</v>
      </c>
      <c r="I333" s="84">
        <f t="shared" si="5"/>
        <v>-0.13666666666666669</v>
      </c>
      <c r="J333" t="s">
        <v>1451</v>
      </c>
    </row>
    <row r="334" spans="1:10" x14ac:dyDescent="0.25">
      <c r="A334" s="6" t="s">
        <v>1232</v>
      </c>
      <c r="B334" s="40" t="s">
        <v>31</v>
      </c>
      <c r="C334" s="41">
        <v>56</v>
      </c>
      <c r="D334" s="41">
        <v>9</v>
      </c>
      <c r="E334" s="41">
        <v>-1.56</v>
      </c>
      <c r="F334" s="41">
        <v>-1.1100000000000001</v>
      </c>
      <c r="G334" s="42">
        <v>-2.67</v>
      </c>
      <c r="H334" s="68">
        <v>-0.1</v>
      </c>
      <c r="I334" s="84">
        <f t="shared" si="5"/>
        <v>-0.14642857142857144</v>
      </c>
      <c r="J334" t="s">
        <v>1451</v>
      </c>
    </row>
    <row r="335" spans="1:10" x14ac:dyDescent="0.25">
      <c r="A335" s="6" t="s">
        <v>1248</v>
      </c>
      <c r="B335" s="40" t="s">
        <v>44</v>
      </c>
      <c r="C335" s="41">
        <v>22</v>
      </c>
      <c r="D335" s="41">
        <v>5.4</v>
      </c>
      <c r="E335" s="41">
        <v>-2.65</v>
      </c>
      <c r="F335" s="41">
        <v>-0.26</v>
      </c>
      <c r="G335" s="42">
        <v>-2.91</v>
      </c>
      <c r="H335" s="68">
        <v>-0.04</v>
      </c>
      <c r="I335" s="84">
        <f t="shared" si="5"/>
        <v>-0.14909090909090911</v>
      </c>
      <c r="J335" t="s">
        <v>1451</v>
      </c>
    </row>
    <row r="336" spans="1:10" x14ac:dyDescent="0.25">
      <c r="A336" s="6" t="s">
        <v>1213</v>
      </c>
      <c r="B336" s="43" t="s">
        <v>162</v>
      </c>
      <c r="C336" s="44">
        <v>47</v>
      </c>
      <c r="D336" s="44">
        <v>17</v>
      </c>
      <c r="E336" s="44">
        <v>-2.04</v>
      </c>
      <c r="F336" s="44">
        <v>-0.48</v>
      </c>
      <c r="G336" s="45">
        <v>-2.52</v>
      </c>
      <c r="H336" s="45">
        <v>-0.09</v>
      </c>
      <c r="I336" s="84">
        <f t="shared" si="5"/>
        <v>-0.15702127659574469</v>
      </c>
      <c r="J336" t="s">
        <v>1451</v>
      </c>
    </row>
    <row r="337" spans="1:10" x14ac:dyDescent="0.25">
      <c r="A337" s="6" t="s">
        <v>1243</v>
      </c>
      <c r="B337" s="43" t="s">
        <v>1436</v>
      </c>
      <c r="C337" s="44">
        <v>9</v>
      </c>
      <c r="D337" s="44">
        <v>7.9</v>
      </c>
      <c r="E337" s="44">
        <v>-2.35</v>
      </c>
      <c r="F337" s="44">
        <v>-0.49</v>
      </c>
      <c r="G337" s="45">
        <v>-2.84</v>
      </c>
      <c r="H337" s="45">
        <v>-0.02</v>
      </c>
      <c r="I337" s="84">
        <f t="shared" si="5"/>
        <v>-0.18222222222222223</v>
      </c>
      <c r="J337" t="s">
        <v>1451</v>
      </c>
    </row>
    <row r="338" spans="1:10" x14ac:dyDescent="0.25">
      <c r="A338" s="6" t="s">
        <v>1233</v>
      </c>
      <c r="B338" s="43" t="s">
        <v>1434</v>
      </c>
      <c r="C338" s="44">
        <v>8</v>
      </c>
      <c r="D338" s="44">
        <v>6.4</v>
      </c>
      <c r="E338" s="44">
        <v>-1.67</v>
      </c>
      <c r="F338" s="44">
        <v>-1.1100000000000001</v>
      </c>
      <c r="G338" s="45">
        <v>-2.78</v>
      </c>
      <c r="H338" s="45">
        <v>-0.02</v>
      </c>
      <c r="I338" s="84">
        <f t="shared" si="5"/>
        <v>-0.20500000000000002</v>
      </c>
      <c r="J338" t="s">
        <v>1451</v>
      </c>
    </row>
    <row r="339" spans="1:10" x14ac:dyDescent="0.25">
      <c r="A339" s="6" t="s">
        <v>1212</v>
      </c>
      <c r="B339" s="40" t="s">
        <v>1396</v>
      </c>
      <c r="C339" s="41">
        <v>80</v>
      </c>
      <c r="D339" s="41">
        <v>21.8</v>
      </c>
      <c r="E339" s="41">
        <v>-1.25</v>
      </c>
      <c r="F339" s="41">
        <v>-1.29</v>
      </c>
      <c r="G339" s="42">
        <v>-2.54</v>
      </c>
      <c r="H339" s="68">
        <v>-0.21</v>
      </c>
      <c r="I339" s="84">
        <f t="shared" si="5"/>
        <v>-0.21525</v>
      </c>
      <c r="J339" t="s">
        <v>1451</v>
      </c>
    </row>
    <row r="340" spans="1:10" x14ac:dyDescent="0.25">
      <c r="A340" s="6" t="s">
        <v>1251</v>
      </c>
      <c r="B340" s="43" t="s">
        <v>1365</v>
      </c>
      <c r="C340" s="44">
        <v>34</v>
      </c>
      <c r="D340" s="44">
        <v>10.1</v>
      </c>
      <c r="E340" s="44">
        <v>-2.35</v>
      </c>
      <c r="F340" s="44">
        <v>-0.56000000000000005</v>
      </c>
      <c r="G340" s="45">
        <v>-2.91</v>
      </c>
      <c r="H340" s="45">
        <v>-0.09</v>
      </c>
      <c r="I340" s="84">
        <f t="shared" si="5"/>
        <v>-0.21705882352941175</v>
      </c>
      <c r="J340" t="s">
        <v>1451</v>
      </c>
    </row>
    <row r="341" spans="1:10" x14ac:dyDescent="0.25">
      <c r="A341" s="6" t="s">
        <v>1260</v>
      </c>
      <c r="B341" s="40" t="s">
        <v>1392</v>
      </c>
      <c r="C341" s="41">
        <v>30</v>
      </c>
      <c r="D341" s="41">
        <v>6.4</v>
      </c>
      <c r="E341" s="41">
        <v>-1.02</v>
      </c>
      <c r="F341" s="41">
        <v>-2.02</v>
      </c>
      <c r="G341" s="42">
        <v>-3.04</v>
      </c>
      <c r="H341" s="68">
        <v>-0.08</v>
      </c>
      <c r="I341" s="84">
        <f t="shared" si="5"/>
        <v>-0.21866666666666668</v>
      </c>
      <c r="J341" t="s">
        <v>1451</v>
      </c>
    </row>
    <row r="342" spans="1:10" x14ac:dyDescent="0.25">
      <c r="A342" s="6" t="s">
        <v>1225</v>
      </c>
      <c r="B342" s="43" t="s">
        <v>122</v>
      </c>
      <c r="C342" s="44">
        <v>15</v>
      </c>
      <c r="D342" s="44">
        <v>10.6</v>
      </c>
      <c r="E342" s="44">
        <v>-0.46</v>
      </c>
      <c r="F342" s="44">
        <v>-2.25</v>
      </c>
      <c r="G342" s="45">
        <v>-2.71</v>
      </c>
      <c r="H342" s="45">
        <v>-0.04</v>
      </c>
      <c r="I342" s="84">
        <f t="shared" si="5"/>
        <v>-0.21866666666666668</v>
      </c>
      <c r="J342" t="s">
        <v>1451</v>
      </c>
    </row>
    <row r="343" spans="1:10" x14ac:dyDescent="0.25">
      <c r="A343" s="6" t="s">
        <v>1236</v>
      </c>
      <c r="B343" s="40" t="s">
        <v>19</v>
      </c>
      <c r="C343" s="41">
        <v>25</v>
      </c>
      <c r="D343" s="41">
        <v>10.4</v>
      </c>
      <c r="E343" s="41">
        <v>-2.69</v>
      </c>
      <c r="F343" s="41">
        <v>-0.12</v>
      </c>
      <c r="G343" s="42">
        <v>-2.81</v>
      </c>
      <c r="H343" s="68">
        <v>-7.0000000000000007E-2</v>
      </c>
      <c r="I343" s="84">
        <f t="shared" si="5"/>
        <v>-0.2296</v>
      </c>
      <c r="J343" t="s">
        <v>1451</v>
      </c>
    </row>
    <row r="344" spans="1:10" x14ac:dyDescent="0.25">
      <c r="A344" s="6" t="s">
        <v>1220</v>
      </c>
      <c r="B344" s="40" t="s">
        <v>1412</v>
      </c>
      <c r="C344" s="41">
        <v>41</v>
      </c>
      <c r="D344" s="41">
        <v>17.399999999999999</v>
      </c>
      <c r="E344" s="41">
        <v>-2.19</v>
      </c>
      <c r="F344" s="41">
        <v>-0.44</v>
      </c>
      <c r="G344" s="42">
        <v>-2.63</v>
      </c>
      <c r="H344" s="68">
        <v>-0.12</v>
      </c>
      <c r="I344" s="84">
        <f t="shared" si="5"/>
        <v>-0.24</v>
      </c>
      <c r="J344" t="s">
        <v>1451</v>
      </c>
    </row>
    <row r="345" spans="1:10" x14ac:dyDescent="0.25">
      <c r="A345" s="6" t="s">
        <v>1244</v>
      </c>
      <c r="B345" s="40" t="s">
        <v>112</v>
      </c>
      <c r="C345" s="41">
        <v>50</v>
      </c>
      <c r="D345" s="41">
        <v>10.199999999999999</v>
      </c>
      <c r="E345" s="41">
        <v>-0.88</v>
      </c>
      <c r="F345" s="41">
        <v>-1.95</v>
      </c>
      <c r="G345" s="42">
        <v>-2.83</v>
      </c>
      <c r="H345" s="68">
        <v>-0.15</v>
      </c>
      <c r="I345" s="84">
        <f t="shared" si="5"/>
        <v>-0.24599999999999997</v>
      </c>
      <c r="J345" t="s">
        <v>1451</v>
      </c>
    </row>
    <row r="346" spans="1:10" x14ac:dyDescent="0.25">
      <c r="A346" s="6" t="s">
        <v>1217</v>
      </c>
      <c r="B346" s="43" t="s">
        <v>122</v>
      </c>
      <c r="C346" s="44">
        <v>79</v>
      </c>
      <c r="D346" s="44">
        <v>21.2</v>
      </c>
      <c r="E346" s="44">
        <v>-2.31</v>
      </c>
      <c r="F346" s="44">
        <v>-0.28000000000000003</v>
      </c>
      <c r="G346" s="45">
        <v>-2.59</v>
      </c>
      <c r="H346" s="45">
        <v>-0.24</v>
      </c>
      <c r="I346" s="84">
        <f t="shared" si="5"/>
        <v>-0.2491139240506329</v>
      </c>
      <c r="J346" t="s">
        <v>1451</v>
      </c>
    </row>
    <row r="347" spans="1:10" x14ac:dyDescent="0.25">
      <c r="A347" s="6" t="s">
        <v>1280</v>
      </c>
      <c r="B347" s="40" t="s">
        <v>1413</v>
      </c>
      <c r="C347" s="41">
        <v>16</v>
      </c>
      <c r="D347" s="41">
        <v>4.7</v>
      </c>
      <c r="E347" s="41">
        <v>-1.52</v>
      </c>
      <c r="F347" s="41">
        <v>-1.92</v>
      </c>
      <c r="G347" s="42">
        <v>-3.44</v>
      </c>
      <c r="H347" s="68">
        <v>-0.05</v>
      </c>
      <c r="I347" s="84">
        <f t="shared" si="5"/>
        <v>-0.25625000000000003</v>
      </c>
      <c r="J347" t="s">
        <v>1451</v>
      </c>
    </row>
    <row r="348" spans="1:10" x14ac:dyDescent="0.25">
      <c r="A348" s="6" t="s">
        <v>1255</v>
      </c>
      <c r="B348" s="43" t="s">
        <v>258</v>
      </c>
      <c r="C348" s="44">
        <v>51</v>
      </c>
      <c r="D348" s="44">
        <v>7.5</v>
      </c>
      <c r="E348" s="44">
        <v>-1.24</v>
      </c>
      <c r="F348" s="44">
        <v>-1.78</v>
      </c>
      <c r="G348" s="45">
        <v>-3.02</v>
      </c>
      <c r="H348" s="45">
        <v>-0.16</v>
      </c>
      <c r="I348" s="84">
        <f t="shared" si="5"/>
        <v>-0.25725490196078432</v>
      </c>
      <c r="J348" t="s">
        <v>1451</v>
      </c>
    </row>
    <row r="349" spans="1:10" x14ac:dyDescent="0.25">
      <c r="A349" s="6" t="s">
        <v>1252</v>
      </c>
      <c r="B349" s="40" t="s">
        <v>1407</v>
      </c>
      <c r="C349" s="41">
        <v>12</v>
      </c>
      <c r="D349" s="41">
        <v>8.6</v>
      </c>
      <c r="E349" s="41">
        <v>-1.27</v>
      </c>
      <c r="F349" s="41">
        <v>-1.68</v>
      </c>
      <c r="G349" s="42">
        <v>-2.95</v>
      </c>
      <c r="H349" s="68">
        <v>-0.04</v>
      </c>
      <c r="I349" s="84">
        <f t="shared" si="5"/>
        <v>-0.27333333333333337</v>
      </c>
      <c r="J349" t="s">
        <v>1451</v>
      </c>
    </row>
    <row r="350" spans="1:10" x14ac:dyDescent="0.25">
      <c r="A350" s="6" t="s">
        <v>1222</v>
      </c>
      <c r="B350" s="40" t="s">
        <v>211</v>
      </c>
      <c r="C350" s="41">
        <v>50</v>
      </c>
      <c r="D350" s="41">
        <v>16.600000000000001</v>
      </c>
      <c r="E350" s="41">
        <v>-0.94</v>
      </c>
      <c r="F350" s="41">
        <v>-1.77</v>
      </c>
      <c r="G350" s="42">
        <v>-2.71</v>
      </c>
      <c r="H350" s="68">
        <v>-0.18</v>
      </c>
      <c r="I350" s="84">
        <f t="shared" si="5"/>
        <v>-0.29520000000000002</v>
      </c>
      <c r="J350" t="s">
        <v>1451</v>
      </c>
    </row>
    <row r="351" spans="1:10" x14ac:dyDescent="0.25">
      <c r="A351" s="6" t="s">
        <v>1219</v>
      </c>
      <c r="B351" s="43" t="s">
        <v>142</v>
      </c>
      <c r="C351" s="44">
        <v>68</v>
      </c>
      <c r="D351" s="44">
        <v>18.899999999999999</v>
      </c>
      <c r="E351" s="72">
        <v>-3.85</v>
      </c>
      <c r="F351" s="44">
        <v>1.17</v>
      </c>
      <c r="G351" s="45">
        <v>-2.68</v>
      </c>
      <c r="H351" s="45">
        <v>-0.26</v>
      </c>
      <c r="I351" s="84">
        <f t="shared" si="5"/>
        <v>-0.31352941176470589</v>
      </c>
      <c r="J351" t="s">
        <v>1451</v>
      </c>
    </row>
    <row r="352" spans="1:10" x14ac:dyDescent="0.25">
      <c r="A352" s="6" t="s">
        <v>1214</v>
      </c>
      <c r="B352" s="40" t="s">
        <v>162</v>
      </c>
      <c r="C352" s="41">
        <v>68</v>
      </c>
      <c r="D352" s="41">
        <v>34.799999999999997</v>
      </c>
      <c r="E352" s="41">
        <v>-0.32</v>
      </c>
      <c r="F352" s="41">
        <v>-2.21</v>
      </c>
      <c r="G352" s="42">
        <v>-2.5299999999999998</v>
      </c>
      <c r="H352" s="68">
        <v>-0.26</v>
      </c>
      <c r="I352" s="84">
        <f t="shared" si="5"/>
        <v>-0.31352941176470589</v>
      </c>
      <c r="J352" t="s">
        <v>1451</v>
      </c>
    </row>
    <row r="353" spans="1:10" x14ac:dyDescent="0.25">
      <c r="A353" s="6" t="s">
        <v>1245</v>
      </c>
      <c r="B353" s="43" t="s">
        <v>283</v>
      </c>
      <c r="C353" s="44">
        <v>47</v>
      </c>
      <c r="D353" s="44">
        <v>13.5</v>
      </c>
      <c r="E353" s="44">
        <v>-1.42</v>
      </c>
      <c r="F353" s="44">
        <v>-1.4</v>
      </c>
      <c r="G353" s="45">
        <v>-2.82</v>
      </c>
      <c r="H353" s="45">
        <v>-0.18</v>
      </c>
      <c r="I353" s="84">
        <f t="shared" si="5"/>
        <v>-0.31404255319148938</v>
      </c>
      <c r="J353" t="s">
        <v>1451</v>
      </c>
    </row>
    <row r="354" spans="1:10" x14ac:dyDescent="0.25">
      <c r="A354" s="6" t="s">
        <v>1313</v>
      </c>
      <c r="B354" s="43" t="s">
        <v>70</v>
      </c>
      <c r="C354" s="44">
        <v>33</v>
      </c>
      <c r="D354" s="44">
        <v>3.7</v>
      </c>
      <c r="E354" s="44">
        <v>-2.2599999999999998</v>
      </c>
      <c r="F354" s="44">
        <v>-1.73</v>
      </c>
      <c r="G354" s="45">
        <v>-3.99</v>
      </c>
      <c r="H354" s="45">
        <v>-0.13</v>
      </c>
      <c r="I354" s="84">
        <f t="shared" si="5"/>
        <v>-0.32303030303030306</v>
      </c>
      <c r="J354" t="s">
        <v>1451</v>
      </c>
    </row>
    <row r="355" spans="1:10" x14ac:dyDescent="0.25">
      <c r="A355" s="6" t="s">
        <v>1224</v>
      </c>
      <c r="B355" s="40" t="s">
        <v>334</v>
      </c>
      <c r="C355" s="41">
        <v>64</v>
      </c>
      <c r="D355" s="41">
        <v>21</v>
      </c>
      <c r="E355" s="41">
        <v>-2.46</v>
      </c>
      <c r="F355" s="41">
        <v>-0.24</v>
      </c>
      <c r="G355" s="42">
        <v>-2.7</v>
      </c>
      <c r="H355" s="68">
        <v>-0.28000000000000003</v>
      </c>
      <c r="I355" s="84">
        <f t="shared" si="5"/>
        <v>-0.35875000000000001</v>
      </c>
      <c r="J355" t="s">
        <v>1451</v>
      </c>
    </row>
    <row r="356" spans="1:10" x14ac:dyDescent="0.25">
      <c r="A356" s="6" t="s">
        <v>1259</v>
      </c>
      <c r="B356" s="43" t="s">
        <v>175</v>
      </c>
      <c r="C356" s="44">
        <v>64</v>
      </c>
      <c r="D356" s="44">
        <v>10.6</v>
      </c>
      <c r="E356" s="44">
        <v>-0.65</v>
      </c>
      <c r="F356" s="44">
        <v>-2.4</v>
      </c>
      <c r="G356" s="45">
        <v>-3.05</v>
      </c>
      <c r="H356" s="45">
        <v>-0.31</v>
      </c>
      <c r="I356" s="84">
        <f t="shared" si="5"/>
        <v>-0.39718749999999997</v>
      </c>
      <c r="J356" t="s">
        <v>1451</v>
      </c>
    </row>
    <row r="357" spans="1:10" x14ac:dyDescent="0.25">
      <c r="A357" s="6" t="s">
        <v>1230</v>
      </c>
      <c r="B357" s="40" t="s">
        <v>334</v>
      </c>
      <c r="C357" s="41">
        <v>75</v>
      </c>
      <c r="D357" s="41">
        <v>20.100000000000001</v>
      </c>
      <c r="E357" s="41">
        <v>-0.98</v>
      </c>
      <c r="F357" s="41">
        <v>-1.77</v>
      </c>
      <c r="G357" s="42">
        <v>-2.75</v>
      </c>
      <c r="H357" s="68">
        <v>-0.37</v>
      </c>
      <c r="I357" s="84">
        <f t="shared" si="5"/>
        <v>-0.40453333333333336</v>
      </c>
      <c r="J357" t="s">
        <v>1451</v>
      </c>
    </row>
    <row r="358" spans="1:10" x14ac:dyDescent="0.25">
      <c r="A358" s="6" t="s">
        <v>1275</v>
      </c>
      <c r="B358" s="43" t="s">
        <v>183</v>
      </c>
      <c r="C358" s="44">
        <v>44</v>
      </c>
      <c r="D358" s="44">
        <v>8.6999999999999993</v>
      </c>
      <c r="E358" s="44">
        <v>-2.65</v>
      </c>
      <c r="F358" s="44">
        <v>-0.65</v>
      </c>
      <c r="G358" s="45">
        <v>-3.3</v>
      </c>
      <c r="H358" s="45">
        <v>-0.22</v>
      </c>
      <c r="I358" s="84">
        <f t="shared" si="5"/>
        <v>-0.41</v>
      </c>
      <c r="J358" t="s">
        <v>1451</v>
      </c>
    </row>
    <row r="359" spans="1:10" ht="15" customHeight="1" x14ac:dyDescent="0.25">
      <c r="A359" s="6" t="s">
        <v>1267</v>
      </c>
      <c r="B359" s="43" t="s">
        <v>1381</v>
      </c>
      <c r="C359" s="44">
        <v>26</v>
      </c>
      <c r="D359" s="44">
        <v>12.5</v>
      </c>
      <c r="E359" s="44">
        <v>-0.75</v>
      </c>
      <c r="F359" s="44">
        <v>-2.42</v>
      </c>
      <c r="G359" s="45">
        <v>-3.17</v>
      </c>
      <c r="H359" s="45">
        <v>-0.13</v>
      </c>
      <c r="I359" s="84">
        <f t="shared" si="5"/>
        <v>-0.41000000000000003</v>
      </c>
      <c r="J359" t="s">
        <v>1451</v>
      </c>
    </row>
    <row r="360" spans="1:10" x14ac:dyDescent="0.25">
      <c r="A360" s="6" t="s">
        <v>1297</v>
      </c>
      <c r="B360" s="43" t="s">
        <v>1435</v>
      </c>
      <c r="C360" s="44">
        <v>35</v>
      </c>
      <c r="D360" s="44">
        <v>5.6</v>
      </c>
      <c r="E360" s="44">
        <v>-1.48</v>
      </c>
      <c r="F360" s="44">
        <v>-2.2799999999999998</v>
      </c>
      <c r="G360" s="45">
        <v>-3.76</v>
      </c>
      <c r="H360" s="45">
        <v>-0.18</v>
      </c>
      <c r="I360" s="84">
        <f t="shared" si="5"/>
        <v>-0.42171428571428571</v>
      </c>
      <c r="J360" t="s">
        <v>1451</v>
      </c>
    </row>
    <row r="361" spans="1:10" x14ac:dyDescent="0.25">
      <c r="A361" s="6" t="s">
        <v>1228</v>
      </c>
      <c r="B361" s="40" t="s">
        <v>154</v>
      </c>
      <c r="C361" s="41">
        <v>52</v>
      </c>
      <c r="D361" s="41">
        <v>23.7</v>
      </c>
      <c r="E361" s="41">
        <v>-1.93</v>
      </c>
      <c r="F361" s="41">
        <v>-0.79</v>
      </c>
      <c r="G361" s="42">
        <v>-2.72</v>
      </c>
      <c r="H361" s="68">
        <v>-0.27</v>
      </c>
      <c r="I361" s="84">
        <f t="shared" si="5"/>
        <v>-0.42576923076923079</v>
      </c>
      <c r="J361" t="s">
        <v>1451</v>
      </c>
    </row>
    <row r="362" spans="1:10" x14ac:dyDescent="0.25">
      <c r="A362" s="6" t="s">
        <v>1240</v>
      </c>
      <c r="B362" s="40" t="s">
        <v>21</v>
      </c>
      <c r="C362" s="41">
        <v>67</v>
      </c>
      <c r="D362" s="41">
        <v>18.3</v>
      </c>
      <c r="E362" s="72">
        <v>-4.13</v>
      </c>
      <c r="F362" s="41">
        <v>1.32</v>
      </c>
      <c r="G362" s="42">
        <v>-2.81</v>
      </c>
      <c r="H362" s="68">
        <v>-0.35</v>
      </c>
      <c r="I362" s="84">
        <f t="shared" si="5"/>
        <v>-0.42835820895522386</v>
      </c>
      <c r="J362" t="s">
        <v>1451</v>
      </c>
    </row>
    <row r="363" spans="1:10" x14ac:dyDescent="0.25">
      <c r="A363" s="6" t="s">
        <v>1269</v>
      </c>
      <c r="B363" s="43" t="s">
        <v>80</v>
      </c>
      <c r="C363" s="44">
        <v>63</v>
      </c>
      <c r="D363" s="44">
        <v>13.1</v>
      </c>
      <c r="E363" s="72">
        <v>-3.69</v>
      </c>
      <c r="F363" s="44">
        <v>0.7</v>
      </c>
      <c r="G363" s="45">
        <v>-2.99</v>
      </c>
      <c r="H363" s="45">
        <v>-0.33</v>
      </c>
      <c r="I363" s="84">
        <f t="shared" si="5"/>
        <v>-0.42952380952380959</v>
      </c>
      <c r="J363" t="s">
        <v>1451</v>
      </c>
    </row>
    <row r="364" spans="1:10" x14ac:dyDescent="0.25">
      <c r="A364" s="6" t="s">
        <v>1253</v>
      </c>
      <c r="B364" s="43" t="s">
        <v>1444</v>
      </c>
      <c r="C364" s="44">
        <v>64</v>
      </c>
      <c r="D364" s="44">
        <v>18.600000000000001</v>
      </c>
      <c r="E364" s="44">
        <v>-2.5</v>
      </c>
      <c r="F364" s="44">
        <v>-0.31</v>
      </c>
      <c r="G364" s="45">
        <v>-2.81</v>
      </c>
      <c r="H364" s="45">
        <v>-0.34</v>
      </c>
      <c r="I364" s="84">
        <f t="shared" si="5"/>
        <v>-0.43562500000000004</v>
      </c>
      <c r="J364" t="s">
        <v>1451</v>
      </c>
    </row>
    <row r="365" spans="1:10" x14ac:dyDescent="0.25">
      <c r="A365" s="6" t="s">
        <v>1273</v>
      </c>
      <c r="B365" s="43" t="s">
        <v>258</v>
      </c>
      <c r="C365" s="44">
        <v>33</v>
      </c>
      <c r="D365" s="44">
        <v>10.8</v>
      </c>
      <c r="E365" s="44">
        <v>-2.39</v>
      </c>
      <c r="F365" s="44">
        <v>-0.87</v>
      </c>
      <c r="G365" s="45">
        <v>-3.26</v>
      </c>
      <c r="H365" s="45">
        <v>-0.2</v>
      </c>
      <c r="I365" s="84">
        <f t="shared" si="5"/>
        <v>-0.49696969696969706</v>
      </c>
      <c r="J365" t="s">
        <v>1451</v>
      </c>
    </row>
    <row r="366" spans="1:10" x14ac:dyDescent="0.25">
      <c r="A366" s="6" t="s">
        <v>1231</v>
      </c>
      <c r="B366" s="43" t="s">
        <v>1405</v>
      </c>
      <c r="C366" s="44">
        <v>47</v>
      </c>
      <c r="D366" s="44">
        <v>20</v>
      </c>
      <c r="E366" s="44">
        <v>-1.07</v>
      </c>
      <c r="F366" s="44">
        <v>-1.77</v>
      </c>
      <c r="G366" s="45">
        <v>-2.84</v>
      </c>
      <c r="H366" s="45">
        <v>-0.28999999999999998</v>
      </c>
      <c r="I366" s="84">
        <f t="shared" si="5"/>
        <v>-0.50595744680851062</v>
      </c>
      <c r="J366" t="s">
        <v>1451</v>
      </c>
    </row>
    <row r="367" spans="1:10" x14ac:dyDescent="0.25">
      <c r="A367" s="6" t="s">
        <v>1229</v>
      </c>
      <c r="B367" s="43" t="s">
        <v>122</v>
      </c>
      <c r="C367" s="44">
        <v>76</v>
      </c>
      <c r="D367" s="44">
        <v>30.1</v>
      </c>
      <c r="E367" s="44">
        <v>-0.18</v>
      </c>
      <c r="F367" s="44">
        <v>-2.52</v>
      </c>
      <c r="G367" s="45">
        <v>-2.7</v>
      </c>
      <c r="H367" s="45">
        <v>-0.48</v>
      </c>
      <c r="I367" s="84">
        <f t="shared" si="5"/>
        <v>-0.5178947368421053</v>
      </c>
      <c r="J367" t="s">
        <v>1451</v>
      </c>
    </row>
    <row r="368" spans="1:10" x14ac:dyDescent="0.25">
      <c r="A368" s="6" t="s">
        <v>1235</v>
      </c>
      <c r="B368" s="43" t="s">
        <v>232</v>
      </c>
      <c r="C368" s="44">
        <v>82</v>
      </c>
      <c r="D368" s="44">
        <v>24.3</v>
      </c>
      <c r="E368" s="44">
        <v>-0.56999999999999995</v>
      </c>
      <c r="F368" s="44">
        <v>-2.21</v>
      </c>
      <c r="G368" s="45">
        <v>-2.78</v>
      </c>
      <c r="H368" s="45">
        <v>-0.52</v>
      </c>
      <c r="I368" s="84">
        <f t="shared" si="5"/>
        <v>-0.52</v>
      </c>
      <c r="J368" t="s">
        <v>1451</v>
      </c>
    </row>
    <row r="369" spans="1:10" x14ac:dyDescent="0.25">
      <c r="A369" s="6" t="s">
        <v>1221</v>
      </c>
      <c r="B369" s="43" t="s">
        <v>295</v>
      </c>
      <c r="C369" s="44">
        <v>39</v>
      </c>
      <c r="D369" s="44">
        <v>33.4</v>
      </c>
      <c r="E369" s="44">
        <v>0.42</v>
      </c>
      <c r="F369" s="44">
        <v>-3.07</v>
      </c>
      <c r="G369" s="45">
        <v>-2.65</v>
      </c>
      <c r="H369" s="45">
        <v>-0.25</v>
      </c>
      <c r="I369" s="84">
        <f t="shared" si="5"/>
        <v>-0.52564102564102566</v>
      </c>
      <c r="J369" t="s">
        <v>1451</v>
      </c>
    </row>
    <row r="370" spans="1:10" x14ac:dyDescent="0.25">
      <c r="A370" s="6" t="s">
        <v>1272</v>
      </c>
      <c r="B370" s="40" t="s">
        <v>1389</v>
      </c>
      <c r="C370" s="41">
        <v>23</v>
      </c>
      <c r="D370" s="41">
        <v>11.1</v>
      </c>
      <c r="E370" s="41">
        <v>-1.47</v>
      </c>
      <c r="F370" s="41">
        <v>-1.8</v>
      </c>
      <c r="G370" s="42">
        <v>-3.27</v>
      </c>
      <c r="H370" s="68">
        <v>-0.15</v>
      </c>
      <c r="I370" s="84">
        <f t="shared" si="5"/>
        <v>-0.53478260869565208</v>
      </c>
      <c r="J370" t="s">
        <v>1451</v>
      </c>
    </row>
    <row r="371" spans="1:10" x14ac:dyDescent="0.25">
      <c r="A371" s="6" t="s">
        <v>1227</v>
      </c>
      <c r="B371" s="43" t="s">
        <v>1435</v>
      </c>
      <c r="C371" s="44">
        <v>75</v>
      </c>
      <c r="D371" s="44">
        <v>28.5</v>
      </c>
      <c r="E371" s="44">
        <v>1.1499999999999999</v>
      </c>
      <c r="F371" s="44">
        <v>-3.87</v>
      </c>
      <c r="G371" s="45">
        <v>-2.72</v>
      </c>
      <c r="H371" s="45">
        <v>-0.49</v>
      </c>
      <c r="I371" s="84">
        <f t="shared" si="5"/>
        <v>-0.53573333333333328</v>
      </c>
      <c r="J371" t="s">
        <v>1451</v>
      </c>
    </row>
    <row r="372" spans="1:10" x14ac:dyDescent="0.25">
      <c r="A372" s="6" t="s">
        <v>1238</v>
      </c>
      <c r="B372" s="40" t="s">
        <v>1409</v>
      </c>
      <c r="C372" s="41">
        <v>6</v>
      </c>
      <c r="D372" s="41">
        <v>20.5</v>
      </c>
      <c r="E372" s="41">
        <v>-0.43</v>
      </c>
      <c r="F372" s="41">
        <v>-2.4</v>
      </c>
      <c r="G372" s="42">
        <v>-2.83</v>
      </c>
      <c r="H372" s="68">
        <v>-0.04</v>
      </c>
      <c r="I372" s="84">
        <f t="shared" si="5"/>
        <v>-0.54666666666666675</v>
      </c>
      <c r="J372" t="s">
        <v>1451</v>
      </c>
    </row>
    <row r="373" spans="1:10" x14ac:dyDescent="0.25">
      <c r="A373" s="6" t="s">
        <v>1234</v>
      </c>
      <c r="B373" s="40" t="s">
        <v>44</v>
      </c>
      <c r="C373" s="41">
        <v>26</v>
      </c>
      <c r="D373" s="41">
        <v>24.5</v>
      </c>
      <c r="E373" s="41">
        <v>-2.23</v>
      </c>
      <c r="F373" s="41">
        <v>-0.56999999999999995</v>
      </c>
      <c r="G373" s="42">
        <v>-2.8</v>
      </c>
      <c r="H373" s="68">
        <v>-0.18</v>
      </c>
      <c r="I373" s="84">
        <f t="shared" si="5"/>
        <v>-0.56769230769230772</v>
      </c>
      <c r="J373" t="s">
        <v>1451</v>
      </c>
    </row>
    <row r="374" spans="1:10" x14ac:dyDescent="0.25">
      <c r="A374" s="6" t="s">
        <v>1246</v>
      </c>
      <c r="B374" s="40" t="s">
        <v>1368</v>
      </c>
      <c r="C374" s="41">
        <v>63</v>
      </c>
      <c r="D374" s="41">
        <v>22.3</v>
      </c>
      <c r="E374" s="41">
        <v>-0.37</v>
      </c>
      <c r="F374" s="41">
        <v>-2.4900000000000002</v>
      </c>
      <c r="G374" s="42">
        <v>-2.86</v>
      </c>
      <c r="H374" s="68">
        <v>-0.45</v>
      </c>
      <c r="I374" s="84">
        <f t="shared" si="5"/>
        <v>-0.58571428571428574</v>
      </c>
      <c r="J374" t="s">
        <v>1451</v>
      </c>
    </row>
    <row r="375" spans="1:10" x14ac:dyDescent="0.25">
      <c r="A375" s="6" t="s">
        <v>1319</v>
      </c>
      <c r="B375" s="43" t="s">
        <v>334</v>
      </c>
      <c r="C375" s="44">
        <v>29</v>
      </c>
      <c r="D375" s="44">
        <v>6.2</v>
      </c>
      <c r="E375" s="44">
        <v>-2.96</v>
      </c>
      <c r="F375" s="44">
        <v>-1.3</v>
      </c>
      <c r="G375" s="45">
        <v>-4.26</v>
      </c>
      <c r="H375" s="45">
        <v>-0.21</v>
      </c>
      <c r="I375" s="84">
        <f t="shared" si="5"/>
        <v>-0.59379310344827585</v>
      </c>
      <c r="J375" t="s">
        <v>1451</v>
      </c>
    </row>
    <row r="376" spans="1:10" x14ac:dyDescent="0.25">
      <c r="A376" s="6" t="s">
        <v>1263</v>
      </c>
      <c r="B376" s="43" t="s">
        <v>1375</v>
      </c>
      <c r="C376" s="44">
        <v>48</v>
      </c>
      <c r="D376" s="44">
        <v>15</v>
      </c>
      <c r="E376" s="44">
        <v>-1.42</v>
      </c>
      <c r="F376" s="44">
        <v>-1.69</v>
      </c>
      <c r="G376" s="45">
        <v>-3.11</v>
      </c>
      <c r="H376" s="45">
        <v>-0.35</v>
      </c>
      <c r="I376" s="84">
        <f t="shared" si="5"/>
        <v>-0.59791666666666665</v>
      </c>
      <c r="J376" t="s">
        <v>1451</v>
      </c>
    </row>
    <row r="377" spans="1:10" x14ac:dyDescent="0.25">
      <c r="A377" s="6" t="s">
        <v>1237</v>
      </c>
      <c r="B377" s="43" t="s">
        <v>18</v>
      </c>
      <c r="C377" s="44">
        <v>71</v>
      </c>
      <c r="D377" s="44">
        <v>25</v>
      </c>
      <c r="E377" s="44">
        <v>-1.01</v>
      </c>
      <c r="F377" s="44">
        <v>-1.8</v>
      </c>
      <c r="G377" s="45">
        <v>-2.81</v>
      </c>
      <c r="H377" s="45">
        <v>-0.52</v>
      </c>
      <c r="I377" s="84">
        <f t="shared" si="5"/>
        <v>-0.6005633802816901</v>
      </c>
      <c r="J377" t="s">
        <v>1451</v>
      </c>
    </row>
    <row r="378" spans="1:10" x14ac:dyDescent="0.25">
      <c r="A378" s="6" t="s">
        <v>1254</v>
      </c>
      <c r="B378" s="40" t="s">
        <v>19</v>
      </c>
      <c r="C378" s="41">
        <v>72</v>
      </c>
      <c r="D378" s="41">
        <v>18.5</v>
      </c>
      <c r="E378" s="41">
        <v>-0.64</v>
      </c>
      <c r="F378" s="41">
        <v>-2.36</v>
      </c>
      <c r="G378" s="42">
        <v>-3</v>
      </c>
      <c r="H378" s="68">
        <v>-0.53</v>
      </c>
      <c r="I378" s="84">
        <f t="shared" si="5"/>
        <v>-0.6036111111111111</v>
      </c>
      <c r="J378" t="s">
        <v>1451</v>
      </c>
    </row>
    <row r="379" spans="1:10" x14ac:dyDescent="0.25">
      <c r="A379" s="6" t="s">
        <v>1250</v>
      </c>
      <c r="B379" s="40" t="s">
        <v>21</v>
      </c>
      <c r="C379" s="41">
        <v>77</v>
      </c>
      <c r="D379" s="41">
        <v>22.3</v>
      </c>
      <c r="E379" s="41">
        <v>-2.36</v>
      </c>
      <c r="F379" s="41">
        <v>-0.53</v>
      </c>
      <c r="G379" s="42">
        <v>-2.89</v>
      </c>
      <c r="H379" s="68">
        <v>-0.56999999999999995</v>
      </c>
      <c r="I379" s="84">
        <f t="shared" si="5"/>
        <v>-0.60701298701298689</v>
      </c>
      <c r="J379" t="s">
        <v>1451</v>
      </c>
    </row>
    <row r="380" spans="1:10" x14ac:dyDescent="0.25">
      <c r="A380" s="6" t="s">
        <v>1274</v>
      </c>
      <c r="B380" s="40" t="s">
        <v>309</v>
      </c>
      <c r="C380" s="41">
        <v>51</v>
      </c>
      <c r="D380" s="41">
        <v>13.4</v>
      </c>
      <c r="E380" s="41">
        <v>-2.6</v>
      </c>
      <c r="F380" s="41">
        <v>-0.68</v>
      </c>
      <c r="G380" s="42">
        <v>-3.28</v>
      </c>
      <c r="H380" s="68">
        <v>-0.4</v>
      </c>
      <c r="I380" s="84">
        <f t="shared" si="5"/>
        <v>-0.64313725490196083</v>
      </c>
      <c r="J380" t="s">
        <v>1451</v>
      </c>
    </row>
    <row r="381" spans="1:10" x14ac:dyDescent="0.25">
      <c r="A381" s="6" t="s">
        <v>1257</v>
      </c>
      <c r="B381" s="43" t="s">
        <v>269</v>
      </c>
      <c r="C381" s="44">
        <v>74</v>
      </c>
      <c r="D381" s="44">
        <v>19.5</v>
      </c>
      <c r="E381" s="44">
        <v>0.28999999999999998</v>
      </c>
      <c r="F381" s="44">
        <v>-3.33</v>
      </c>
      <c r="G381" s="45">
        <v>-3.04</v>
      </c>
      <c r="H381" s="45">
        <v>-0.63</v>
      </c>
      <c r="I381" s="84">
        <f t="shared" si="5"/>
        <v>-0.69810810810810819</v>
      </c>
      <c r="J381" t="s">
        <v>1451</v>
      </c>
    </row>
    <row r="382" spans="1:10" x14ac:dyDescent="0.25">
      <c r="A382" s="6" t="s">
        <v>1321</v>
      </c>
      <c r="B382" s="43" t="s">
        <v>44</v>
      </c>
      <c r="C382" s="44">
        <v>57</v>
      </c>
      <c r="D382" s="44">
        <v>11.7</v>
      </c>
      <c r="E382" s="44">
        <v>-0.24</v>
      </c>
      <c r="F382" s="44">
        <v>-3.29</v>
      </c>
      <c r="G382" s="45">
        <v>-3.53</v>
      </c>
      <c r="H382" s="45">
        <v>-0.49</v>
      </c>
      <c r="I382" s="84">
        <f t="shared" si="5"/>
        <v>-0.70491228070175438</v>
      </c>
      <c r="J382" t="s">
        <v>1451</v>
      </c>
    </row>
    <row r="383" spans="1:10" x14ac:dyDescent="0.25">
      <c r="A383" s="6" t="s">
        <v>1279</v>
      </c>
      <c r="B383" s="43" t="s">
        <v>142</v>
      </c>
      <c r="C383" s="44">
        <v>51</v>
      </c>
      <c r="D383" s="44">
        <v>13.2</v>
      </c>
      <c r="E383" s="44">
        <v>-3.04</v>
      </c>
      <c r="F383" s="44">
        <v>-0.39</v>
      </c>
      <c r="G383" s="45">
        <v>-3.43</v>
      </c>
      <c r="H383" s="45">
        <v>-0.44</v>
      </c>
      <c r="I383" s="84">
        <f t="shared" si="5"/>
        <v>-0.70745098039215681</v>
      </c>
      <c r="J383" t="s">
        <v>1451</v>
      </c>
    </row>
    <row r="384" spans="1:10" x14ac:dyDescent="0.25">
      <c r="A384" s="6" t="s">
        <v>1301</v>
      </c>
      <c r="B384" s="43" t="s">
        <v>197</v>
      </c>
      <c r="C384" s="44">
        <v>43</v>
      </c>
      <c r="D384" s="44">
        <v>9.5</v>
      </c>
      <c r="E384" s="44">
        <v>-1.29</v>
      </c>
      <c r="F384" s="44">
        <v>-2.52</v>
      </c>
      <c r="G384" s="45">
        <v>-3.81</v>
      </c>
      <c r="H384" s="45">
        <v>-0.38</v>
      </c>
      <c r="I384" s="84">
        <f t="shared" si="5"/>
        <v>-0.72465116279069763</v>
      </c>
      <c r="J384" t="s">
        <v>1451</v>
      </c>
    </row>
    <row r="385" spans="1:10" x14ac:dyDescent="0.25">
      <c r="A385" s="6" t="s">
        <v>1271</v>
      </c>
      <c r="B385" s="43" t="s">
        <v>142</v>
      </c>
      <c r="C385" s="44">
        <v>61</v>
      </c>
      <c r="D385" s="44">
        <v>16</v>
      </c>
      <c r="E385" s="72">
        <v>-4.78</v>
      </c>
      <c r="F385" s="44">
        <v>1.51</v>
      </c>
      <c r="G385" s="45">
        <v>-3.27</v>
      </c>
      <c r="H385" s="45">
        <v>-0.54</v>
      </c>
      <c r="I385" s="84">
        <f t="shared" si="5"/>
        <v>-0.72590163934426233</v>
      </c>
      <c r="J385" t="s">
        <v>1451</v>
      </c>
    </row>
    <row r="386" spans="1:10" x14ac:dyDescent="0.25">
      <c r="A386" s="6" t="s">
        <v>1283</v>
      </c>
      <c r="B386" s="43" t="s">
        <v>112</v>
      </c>
      <c r="C386" s="44">
        <v>63</v>
      </c>
      <c r="D386" s="44">
        <v>13.2</v>
      </c>
      <c r="E386" s="44">
        <v>-1.66</v>
      </c>
      <c r="F386" s="44">
        <v>-1.85</v>
      </c>
      <c r="G386" s="45">
        <v>-3.51</v>
      </c>
      <c r="H386" s="45">
        <v>-0.59</v>
      </c>
      <c r="I386" s="84">
        <f t="shared" ref="I386:I449" si="6">82*H386/C386</f>
        <v>-0.76793650793650792</v>
      </c>
      <c r="J386" t="s">
        <v>1451</v>
      </c>
    </row>
    <row r="387" spans="1:10" x14ac:dyDescent="0.25">
      <c r="A387" s="6" t="s">
        <v>1296</v>
      </c>
      <c r="B387" s="40" t="s">
        <v>55</v>
      </c>
      <c r="C387" s="41">
        <v>31</v>
      </c>
      <c r="D387" s="41">
        <v>10.7</v>
      </c>
      <c r="E387" s="41">
        <v>-1.69</v>
      </c>
      <c r="F387" s="41">
        <v>-2.0699999999999998</v>
      </c>
      <c r="G387" s="42">
        <v>-3.76</v>
      </c>
      <c r="H387" s="68">
        <v>-0.3</v>
      </c>
      <c r="I387" s="84">
        <f t="shared" si="6"/>
        <v>-0.79354838709677411</v>
      </c>
      <c r="J387" t="s">
        <v>1451</v>
      </c>
    </row>
    <row r="388" spans="1:10" x14ac:dyDescent="0.25">
      <c r="A388" s="6" t="s">
        <v>1285</v>
      </c>
      <c r="B388" s="43" t="s">
        <v>18</v>
      </c>
      <c r="C388" s="44">
        <v>41</v>
      </c>
      <c r="D388" s="44">
        <v>13.2</v>
      </c>
      <c r="E388" s="44">
        <v>-1.26</v>
      </c>
      <c r="F388" s="44">
        <v>-2.29</v>
      </c>
      <c r="G388" s="45">
        <v>-3.55</v>
      </c>
      <c r="H388" s="45">
        <v>-0.41</v>
      </c>
      <c r="I388" s="84">
        <f t="shared" si="6"/>
        <v>-0.82</v>
      </c>
      <c r="J388" t="s">
        <v>1451</v>
      </c>
    </row>
    <row r="389" spans="1:10" x14ac:dyDescent="0.25">
      <c r="A389" s="6" t="s">
        <v>1276</v>
      </c>
      <c r="B389" s="40" t="s">
        <v>1432</v>
      </c>
      <c r="C389" s="41">
        <v>32</v>
      </c>
      <c r="D389" s="41">
        <v>17</v>
      </c>
      <c r="E389" s="72">
        <v>-4.76</v>
      </c>
      <c r="F389" s="41">
        <v>1.4</v>
      </c>
      <c r="G389" s="42">
        <v>-3.36</v>
      </c>
      <c r="H389" s="68">
        <v>-0.32</v>
      </c>
      <c r="I389" s="84">
        <f t="shared" si="6"/>
        <v>-0.82000000000000006</v>
      </c>
      <c r="J389" t="s">
        <v>1451</v>
      </c>
    </row>
    <row r="390" spans="1:10" x14ac:dyDescent="0.25">
      <c r="A390" s="6" t="s">
        <v>1278</v>
      </c>
      <c r="B390" s="40" t="s">
        <v>211</v>
      </c>
      <c r="C390" s="41">
        <v>68</v>
      </c>
      <c r="D390" s="41">
        <v>15.4</v>
      </c>
      <c r="E390" s="41">
        <v>-1.31</v>
      </c>
      <c r="F390" s="41">
        <v>-2.09</v>
      </c>
      <c r="G390" s="42">
        <v>-3.4</v>
      </c>
      <c r="H390" s="68">
        <v>-0.68</v>
      </c>
      <c r="I390" s="84">
        <f t="shared" si="6"/>
        <v>-0.82000000000000006</v>
      </c>
      <c r="J390" t="s">
        <v>1451</v>
      </c>
    </row>
    <row r="391" spans="1:10" x14ac:dyDescent="0.25">
      <c r="A391" s="6" t="s">
        <v>1292</v>
      </c>
      <c r="B391" s="40" t="s">
        <v>1391</v>
      </c>
      <c r="C391" s="41">
        <v>54</v>
      </c>
      <c r="D391" s="41">
        <v>12.3</v>
      </c>
      <c r="E391" s="41">
        <v>-1.38</v>
      </c>
      <c r="F391" s="41">
        <v>-2.2999999999999998</v>
      </c>
      <c r="G391" s="42">
        <v>-3.68</v>
      </c>
      <c r="H391" s="68">
        <v>-0.56999999999999995</v>
      </c>
      <c r="I391" s="84">
        <f t="shared" si="6"/>
        <v>-0.86555555555555541</v>
      </c>
      <c r="J391" t="s">
        <v>1451</v>
      </c>
    </row>
    <row r="392" spans="1:10" x14ac:dyDescent="0.25">
      <c r="A392" s="6" t="s">
        <v>1264</v>
      </c>
      <c r="B392" s="40" t="s">
        <v>258</v>
      </c>
      <c r="C392" s="41">
        <v>62</v>
      </c>
      <c r="D392" s="41">
        <v>22.4</v>
      </c>
      <c r="E392" s="41">
        <v>0</v>
      </c>
      <c r="F392" s="41">
        <v>-3.12</v>
      </c>
      <c r="G392" s="42">
        <v>-3.12</v>
      </c>
      <c r="H392" s="68">
        <v>-0.66</v>
      </c>
      <c r="I392" s="84">
        <f t="shared" si="6"/>
        <v>-0.87290322580645163</v>
      </c>
      <c r="J392" t="s">
        <v>1451</v>
      </c>
    </row>
    <row r="393" spans="1:10" x14ac:dyDescent="0.25">
      <c r="A393" s="6" t="s">
        <v>1270</v>
      </c>
      <c r="B393" s="40" t="s">
        <v>90</v>
      </c>
      <c r="C393" s="41">
        <v>75</v>
      </c>
      <c r="D393" s="41">
        <v>17.7</v>
      </c>
      <c r="E393" s="41">
        <v>-3.39</v>
      </c>
      <c r="F393" s="41">
        <v>0.03</v>
      </c>
      <c r="G393" s="42">
        <v>-3.36</v>
      </c>
      <c r="H393" s="68">
        <v>-0.81</v>
      </c>
      <c r="I393" s="84">
        <f t="shared" si="6"/>
        <v>-0.88560000000000005</v>
      </c>
      <c r="J393" t="s">
        <v>1451</v>
      </c>
    </row>
    <row r="394" spans="1:10" x14ac:dyDescent="0.25">
      <c r="A394" s="6" t="s">
        <v>1265</v>
      </c>
      <c r="B394" s="43" t="s">
        <v>1429</v>
      </c>
      <c r="C394" s="44">
        <v>75</v>
      </c>
      <c r="D394" s="44">
        <v>24.4</v>
      </c>
      <c r="E394" s="44">
        <v>-1.25</v>
      </c>
      <c r="F394" s="44">
        <v>-1.85</v>
      </c>
      <c r="G394" s="45">
        <v>-3.1</v>
      </c>
      <c r="H394" s="45">
        <v>-0.81</v>
      </c>
      <c r="I394" s="84">
        <f t="shared" si="6"/>
        <v>-0.88560000000000005</v>
      </c>
      <c r="J394" t="s">
        <v>1451</v>
      </c>
    </row>
    <row r="395" spans="1:10" x14ac:dyDescent="0.25">
      <c r="A395" s="6" t="s">
        <v>1284</v>
      </c>
      <c r="B395" s="40" t="s">
        <v>1437</v>
      </c>
      <c r="C395" s="41">
        <v>55</v>
      </c>
      <c r="D395" s="41">
        <v>15.1</v>
      </c>
      <c r="E395" s="41">
        <v>-1.95</v>
      </c>
      <c r="F395" s="41">
        <v>-1.58</v>
      </c>
      <c r="G395" s="42">
        <v>-3.53</v>
      </c>
      <c r="H395" s="68">
        <v>-0.61</v>
      </c>
      <c r="I395" s="84">
        <f t="shared" si="6"/>
        <v>-0.9094545454545454</v>
      </c>
      <c r="J395" t="s">
        <v>1451</v>
      </c>
    </row>
    <row r="396" spans="1:10" x14ac:dyDescent="0.25">
      <c r="A396" s="6" t="s">
        <v>1317</v>
      </c>
      <c r="B396" s="43" t="s">
        <v>175</v>
      </c>
      <c r="C396" s="44">
        <v>29</v>
      </c>
      <c r="D396" s="44">
        <v>9.6999999999999993</v>
      </c>
      <c r="E396" s="44">
        <v>-2.85</v>
      </c>
      <c r="F396" s="44">
        <v>-1.34</v>
      </c>
      <c r="G396" s="45">
        <v>-4.1900000000000004</v>
      </c>
      <c r="H396" s="45">
        <v>-0.33</v>
      </c>
      <c r="I396" s="84">
        <f t="shared" si="6"/>
        <v>-0.93310344827586211</v>
      </c>
      <c r="J396" t="s">
        <v>1451</v>
      </c>
    </row>
    <row r="397" spans="1:10" x14ac:dyDescent="0.25">
      <c r="A397" s="6" t="s">
        <v>1262</v>
      </c>
      <c r="B397" s="40" t="s">
        <v>245</v>
      </c>
      <c r="C397" s="41">
        <v>43</v>
      </c>
      <c r="D397" s="41">
        <v>18.5</v>
      </c>
      <c r="E397" s="41">
        <v>-2.72</v>
      </c>
      <c r="F397" s="41">
        <v>-0.61</v>
      </c>
      <c r="G397" s="42">
        <v>-3.33</v>
      </c>
      <c r="H397" s="68">
        <v>-0.49</v>
      </c>
      <c r="I397" s="84">
        <f t="shared" si="6"/>
        <v>-0.93441860465116278</v>
      </c>
      <c r="J397" t="s">
        <v>1451</v>
      </c>
    </row>
    <row r="398" spans="1:10" x14ac:dyDescent="0.25">
      <c r="A398" s="6" t="s">
        <v>1295</v>
      </c>
      <c r="B398" s="43" t="s">
        <v>219</v>
      </c>
      <c r="C398" s="44">
        <v>34</v>
      </c>
      <c r="D398" s="44">
        <v>13.4</v>
      </c>
      <c r="E398" s="44">
        <v>-2.5499999999999998</v>
      </c>
      <c r="F398" s="44">
        <v>-1.21</v>
      </c>
      <c r="G398" s="45">
        <v>-3.76</v>
      </c>
      <c r="H398" s="45">
        <v>-0.39</v>
      </c>
      <c r="I398" s="84">
        <f t="shared" si="6"/>
        <v>-0.94058823529411761</v>
      </c>
      <c r="J398" t="s">
        <v>1451</v>
      </c>
    </row>
    <row r="399" spans="1:10" x14ac:dyDescent="0.25">
      <c r="A399" s="6" t="s">
        <v>1304</v>
      </c>
      <c r="B399" s="40" t="s">
        <v>55</v>
      </c>
      <c r="C399" s="41">
        <v>50</v>
      </c>
      <c r="D399" s="41">
        <v>12</v>
      </c>
      <c r="E399" s="41">
        <v>-3.1</v>
      </c>
      <c r="F399" s="41">
        <v>-0.78</v>
      </c>
      <c r="G399" s="42">
        <v>-3.88</v>
      </c>
      <c r="H399" s="68">
        <v>-0.57999999999999996</v>
      </c>
      <c r="I399" s="84">
        <f t="shared" si="6"/>
        <v>-0.95119999999999993</v>
      </c>
      <c r="J399" t="s">
        <v>1451</v>
      </c>
    </row>
    <row r="400" spans="1:10" x14ac:dyDescent="0.25">
      <c r="A400" s="6" t="s">
        <v>1247</v>
      </c>
      <c r="B400" s="43" t="s">
        <v>1391</v>
      </c>
      <c r="C400" s="44">
        <v>78</v>
      </c>
      <c r="D400" s="44">
        <v>32.1</v>
      </c>
      <c r="E400" s="44">
        <v>-1.07</v>
      </c>
      <c r="F400" s="44">
        <v>-1.86</v>
      </c>
      <c r="G400" s="45">
        <v>-2.93</v>
      </c>
      <c r="H400" s="45">
        <v>-0.91</v>
      </c>
      <c r="I400" s="84">
        <f t="shared" si="6"/>
        <v>-0.95666666666666678</v>
      </c>
      <c r="J400" t="s">
        <v>1451</v>
      </c>
    </row>
    <row r="401" spans="1:10" x14ac:dyDescent="0.25">
      <c r="A401" s="6" t="s">
        <v>1325</v>
      </c>
      <c r="B401" s="43" t="s">
        <v>245</v>
      </c>
      <c r="C401" s="44">
        <v>28</v>
      </c>
      <c r="D401" s="44">
        <v>9.4</v>
      </c>
      <c r="E401" s="44">
        <v>-3.27</v>
      </c>
      <c r="F401" s="44">
        <v>-1.1000000000000001</v>
      </c>
      <c r="G401" s="45">
        <v>-4.37</v>
      </c>
      <c r="H401" s="45">
        <v>-0.33</v>
      </c>
      <c r="I401" s="84">
        <f t="shared" si="6"/>
        <v>-0.96642857142857153</v>
      </c>
      <c r="J401" t="s">
        <v>1451</v>
      </c>
    </row>
    <row r="402" spans="1:10" x14ac:dyDescent="0.25">
      <c r="A402" s="6" t="s">
        <v>1305</v>
      </c>
      <c r="B402" s="43" t="s">
        <v>1425</v>
      </c>
      <c r="C402" s="44">
        <v>21</v>
      </c>
      <c r="D402" s="44">
        <v>12.9</v>
      </c>
      <c r="E402" s="44">
        <v>-2.5499999999999998</v>
      </c>
      <c r="F402" s="44">
        <v>-1.33</v>
      </c>
      <c r="G402" s="45">
        <v>-3.88</v>
      </c>
      <c r="H402" s="45">
        <v>-0.25</v>
      </c>
      <c r="I402" s="84">
        <f t="shared" si="6"/>
        <v>-0.97619047619047616</v>
      </c>
      <c r="J402" t="s">
        <v>1451</v>
      </c>
    </row>
    <row r="403" spans="1:10" x14ac:dyDescent="0.25">
      <c r="A403" s="6" t="s">
        <v>1293</v>
      </c>
      <c r="B403" s="43" t="s">
        <v>19</v>
      </c>
      <c r="C403" s="44">
        <v>61</v>
      </c>
      <c r="D403" s="44">
        <v>14.4</v>
      </c>
      <c r="E403" s="72">
        <v>-3.73</v>
      </c>
      <c r="F403" s="44">
        <v>0.01</v>
      </c>
      <c r="G403" s="45">
        <v>-3.72</v>
      </c>
      <c r="H403" s="45">
        <v>-0.75</v>
      </c>
      <c r="I403" s="84">
        <f t="shared" si="6"/>
        <v>-1.0081967213114753</v>
      </c>
      <c r="J403" t="s">
        <v>1451</v>
      </c>
    </row>
    <row r="404" spans="1:10" x14ac:dyDescent="0.25">
      <c r="A404" s="6" t="s">
        <v>1342</v>
      </c>
      <c r="B404" s="40" t="s">
        <v>1402</v>
      </c>
      <c r="C404" s="41">
        <v>47</v>
      </c>
      <c r="D404" s="41">
        <v>8.4</v>
      </c>
      <c r="E404" s="41">
        <v>-2.1800000000000002</v>
      </c>
      <c r="F404" s="41">
        <v>-2.65</v>
      </c>
      <c r="G404" s="42">
        <v>-4.83</v>
      </c>
      <c r="H404" s="68">
        <v>-0.6</v>
      </c>
      <c r="I404" s="84">
        <f t="shared" si="6"/>
        <v>-1.0468085106382978</v>
      </c>
      <c r="J404" t="s">
        <v>1451</v>
      </c>
    </row>
    <row r="405" spans="1:10" x14ac:dyDescent="0.25">
      <c r="A405" s="6" t="s">
        <v>1307</v>
      </c>
      <c r="B405" s="43" t="s">
        <v>258</v>
      </c>
      <c r="C405" s="44">
        <v>72</v>
      </c>
      <c r="D405" s="44">
        <v>13</v>
      </c>
      <c r="E405" s="44">
        <v>-1.45</v>
      </c>
      <c r="F405" s="44">
        <v>-2.52</v>
      </c>
      <c r="G405" s="45">
        <v>-3.97</v>
      </c>
      <c r="H405" s="45">
        <v>-0.94</v>
      </c>
      <c r="I405" s="84">
        <f t="shared" si="6"/>
        <v>-1.0705555555555555</v>
      </c>
      <c r="J405" t="s">
        <v>1451</v>
      </c>
    </row>
    <row r="406" spans="1:10" x14ac:dyDescent="0.25">
      <c r="A406" s="6" t="s">
        <v>1343</v>
      </c>
      <c r="B406" s="43" t="s">
        <v>232</v>
      </c>
      <c r="C406" s="44">
        <v>26</v>
      </c>
      <c r="D406" s="44">
        <v>8.3000000000000007</v>
      </c>
      <c r="E406" s="44">
        <v>-3.03</v>
      </c>
      <c r="F406" s="44">
        <v>-1.84</v>
      </c>
      <c r="G406" s="45">
        <v>-4.87</v>
      </c>
      <c r="H406" s="45">
        <v>-0.34</v>
      </c>
      <c r="I406" s="84">
        <f t="shared" si="6"/>
        <v>-1.0723076923076924</v>
      </c>
      <c r="J406" t="s">
        <v>1451</v>
      </c>
    </row>
    <row r="407" spans="1:10" x14ac:dyDescent="0.25">
      <c r="A407" s="6" t="s">
        <v>1290</v>
      </c>
      <c r="B407" s="40" t="s">
        <v>183</v>
      </c>
      <c r="C407" s="41">
        <v>47</v>
      </c>
      <c r="D407" s="41">
        <v>16.600000000000001</v>
      </c>
      <c r="E407" s="41">
        <v>-1.8</v>
      </c>
      <c r="F407" s="41">
        <v>-1.85</v>
      </c>
      <c r="G407" s="42">
        <v>-3.65</v>
      </c>
      <c r="H407" s="68">
        <v>-0.63</v>
      </c>
      <c r="I407" s="84">
        <f t="shared" si="6"/>
        <v>-1.0991489361702129</v>
      </c>
      <c r="J407" t="s">
        <v>1451</v>
      </c>
    </row>
    <row r="408" spans="1:10" x14ac:dyDescent="0.25">
      <c r="A408" s="5" t="s">
        <v>1316</v>
      </c>
      <c r="B408" s="59" t="s">
        <v>162</v>
      </c>
      <c r="C408" s="61">
        <v>40</v>
      </c>
      <c r="D408" s="61">
        <v>12.3</v>
      </c>
      <c r="E408" s="61">
        <v>-3.12</v>
      </c>
      <c r="F408" s="61">
        <v>-1.02</v>
      </c>
      <c r="G408" s="63">
        <v>-4.1399999999999997</v>
      </c>
      <c r="H408" s="70">
        <v>-0.54</v>
      </c>
      <c r="I408" s="84">
        <f t="shared" si="6"/>
        <v>-1.107</v>
      </c>
      <c r="J408" t="s">
        <v>1451</v>
      </c>
    </row>
    <row r="409" spans="1:10" x14ac:dyDescent="0.25">
      <c r="A409" s="6" t="s">
        <v>1294</v>
      </c>
      <c r="B409" s="40" t="s">
        <v>269</v>
      </c>
      <c r="C409" s="41">
        <v>40</v>
      </c>
      <c r="D409" s="41">
        <v>15.4</v>
      </c>
      <c r="E409" s="41">
        <v>-2.5099999999999998</v>
      </c>
      <c r="F409" s="41">
        <v>-1.22</v>
      </c>
      <c r="G409" s="42">
        <v>-3.73</v>
      </c>
      <c r="H409" s="68">
        <v>-0.54</v>
      </c>
      <c r="I409" s="84">
        <f t="shared" si="6"/>
        <v>-1.107</v>
      </c>
      <c r="J409" t="s">
        <v>1451</v>
      </c>
    </row>
    <row r="410" spans="1:10" x14ac:dyDescent="0.25">
      <c r="A410" s="6" t="s">
        <v>1258</v>
      </c>
      <c r="B410" s="40" t="s">
        <v>122</v>
      </c>
      <c r="C410" s="41">
        <v>27</v>
      </c>
      <c r="D410" s="41">
        <v>33.299999999999997</v>
      </c>
      <c r="E410" s="41">
        <v>-0.32</v>
      </c>
      <c r="F410" s="41">
        <v>-2.72</v>
      </c>
      <c r="G410" s="42">
        <v>-3.04</v>
      </c>
      <c r="H410" s="68">
        <v>-0.38</v>
      </c>
      <c r="I410" s="84">
        <f t="shared" si="6"/>
        <v>-1.154074074074074</v>
      </c>
      <c r="J410" t="s">
        <v>1451</v>
      </c>
    </row>
    <row r="411" spans="1:10" x14ac:dyDescent="0.25">
      <c r="A411" s="6" t="s">
        <v>1266</v>
      </c>
      <c r="B411" s="40" t="s">
        <v>258</v>
      </c>
      <c r="C411" s="41">
        <v>68</v>
      </c>
      <c r="D411" s="41">
        <v>28.7</v>
      </c>
      <c r="E411" s="41">
        <v>0.18</v>
      </c>
      <c r="F411" s="41">
        <v>-3.33</v>
      </c>
      <c r="G411" s="42">
        <v>-3.15</v>
      </c>
      <c r="H411" s="68">
        <v>-0.98</v>
      </c>
      <c r="I411" s="84">
        <f t="shared" si="6"/>
        <v>-1.1817647058823528</v>
      </c>
      <c r="J411" t="s">
        <v>1451</v>
      </c>
    </row>
    <row r="412" spans="1:10" x14ac:dyDescent="0.25">
      <c r="A412" s="6" t="s">
        <v>1298</v>
      </c>
      <c r="B412" s="40" t="s">
        <v>295</v>
      </c>
      <c r="C412" s="41">
        <v>45</v>
      </c>
      <c r="D412" s="41">
        <v>16.5</v>
      </c>
      <c r="E412" s="41">
        <v>-1.31</v>
      </c>
      <c r="F412" s="41">
        <v>-2.4500000000000002</v>
      </c>
      <c r="G412" s="42">
        <v>-3.76</v>
      </c>
      <c r="H412" s="68">
        <v>-0.65</v>
      </c>
      <c r="I412" s="84">
        <f t="shared" si="6"/>
        <v>-1.1844444444444446</v>
      </c>
      <c r="J412" t="s">
        <v>1451</v>
      </c>
    </row>
    <row r="413" spans="1:10" x14ac:dyDescent="0.25">
      <c r="A413" s="6" t="s">
        <v>1286</v>
      </c>
      <c r="B413" s="40" t="s">
        <v>295</v>
      </c>
      <c r="C413" s="41">
        <v>67</v>
      </c>
      <c r="D413" s="41">
        <v>19.2</v>
      </c>
      <c r="E413" s="41">
        <v>-1.81</v>
      </c>
      <c r="F413" s="41">
        <v>-1.74</v>
      </c>
      <c r="G413" s="42">
        <v>-3.55</v>
      </c>
      <c r="H413" s="68">
        <v>-0.97</v>
      </c>
      <c r="I413" s="84">
        <f t="shared" si="6"/>
        <v>-1.1871641791044776</v>
      </c>
      <c r="J413" t="s">
        <v>1451</v>
      </c>
    </row>
    <row r="414" spans="1:10" x14ac:dyDescent="0.25">
      <c r="A414" s="6" t="s">
        <v>1277</v>
      </c>
      <c r="B414" s="43" t="s">
        <v>219</v>
      </c>
      <c r="C414" s="44">
        <v>60</v>
      </c>
      <c r="D414" s="44">
        <v>24.4</v>
      </c>
      <c r="E414" s="44">
        <v>-0.96</v>
      </c>
      <c r="F414" s="44">
        <v>-2.38</v>
      </c>
      <c r="G414" s="45">
        <v>-3.34</v>
      </c>
      <c r="H414" s="45">
        <v>-0.88</v>
      </c>
      <c r="I414" s="84">
        <f t="shared" si="6"/>
        <v>-1.2026666666666666</v>
      </c>
      <c r="J414" t="s">
        <v>1451</v>
      </c>
    </row>
    <row r="415" spans="1:10" x14ac:dyDescent="0.25">
      <c r="A415" s="6" t="s">
        <v>1312</v>
      </c>
      <c r="B415" s="40" t="s">
        <v>334</v>
      </c>
      <c r="C415" s="41">
        <v>79</v>
      </c>
      <c r="D415" s="41">
        <v>15.6</v>
      </c>
      <c r="E415" s="72">
        <v>-3.68</v>
      </c>
      <c r="F415" s="41">
        <v>-0.28000000000000003</v>
      </c>
      <c r="G415" s="42">
        <v>-3.96</v>
      </c>
      <c r="H415" s="68">
        <v>-1.1599999999999999</v>
      </c>
      <c r="I415" s="84">
        <f t="shared" si="6"/>
        <v>-1.2040506329113922</v>
      </c>
      <c r="J415" t="s">
        <v>1451</v>
      </c>
    </row>
    <row r="416" spans="1:10" x14ac:dyDescent="0.25">
      <c r="A416" s="6" t="s">
        <v>1299</v>
      </c>
      <c r="B416" s="43" t="s">
        <v>132</v>
      </c>
      <c r="C416" s="44">
        <v>70</v>
      </c>
      <c r="D416" s="44">
        <v>17</v>
      </c>
      <c r="E416" s="44">
        <v>-2.99</v>
      </c>
      <c r="F416" s="44">
        <v>-0.8</v>
      </c>
      <c r="G416" s="45">
        <v>-3.79</v>
      </c>
      <c r="H416" s="45">
        <v>-1.07</v>
      </c>
      <c r="I416" s="84">
        <f t="shared" si="6"/>
        <v>-1.2534285714285716</v>
      </c>
      <c r="J416" t="s">
        <v>1451</v>
      </c>
    </row>
    <row r="417" spans="1:10" x14ac:dyDescent="0.25">
      <c r="A417" s="6" t="s">
        <v>1336</v>
      </c>
      <c r="B417" s="40" t="s">
        <v>1388</v>
      </c>
      <c r="C417" s="41">
        <v>42</v>
      </c>
      <c r="D417" s="41">
        <v>14.1</v>
      </c>
      <c r="E417" s="41">
        <v>-2.93</v>
      </c>
      <c r="F417" s="41">
        <v>-1.73</v>
      </c>
      <c r="G417" s="42">
        <v>-4.66</v>
      </c>
      <c r="H417" s="68">
        <v>-0.67</v>
      </c>
      <c r="I417" s="84">
        <f t="shared" si="6"/>
        <v>-1.3080952380952382</v>
      </c>
      <c r="J417" t="s">
        <v>1451</v>
      </c>
    </row>
    <row r="418" spans="1:10" x14ac:dyDescent="0.25">
      <c r="A418" s="6" t="s">
        <v>1256</v>
      </c>
      <c r="B418" s="40" t="s">
        <v>90</v>
      </c>
      <c r="C418" s="41">
        <v>77</v>
      </c>
      <c r="D418" s="41">
        <v>19.7</v>
      </c>
      <c r="E418" s="41">
        <v>-0.78</v>
      </c>
      <c r="F418" s="41">
        <v>-2.93</v>
      </c>
      <c r="G418" s="42">
        <v>-3.71</v>
      </c>
      <c r="H418" s="68">
        <v>-1.23</v>
      </c>
      <c r="I418" s="84">
        <f t="shared" si="6"/>
        <v>-1.3098701298701299</v>
      </c>
      <c r="J418" t="s">
        <v>1451</v>
      </c>
    </row>
    <row r="419" spans="1:10" x14ac:dyDescent="0.25">
      <c r="A419" s="6" t="s">
        <v>1349</v>
      </c>
      <c r="B419" s="43" t="s">
        <v>31</v>
      </c>
      <c r="C419" s="44">
        <v>36</v>
      </c>
      <c r="D419" s="44">
        <v>8.9</v>
      </c>
      <c r="E419" s="44">
        <v>-3.26</v>
      </c>
      <c r="F419" s="44">
        <v>-2.02</v>
      </c>
      <c r="G419" s="45">
        <v>-5.28</v>
      </c>
      <c r="H419" s="45">
        <v>-0.57999999999999996</v>
      </c>
      <c r="I419" s="84">
        <f t="shared" si="6"/>
        <v>-1.3211111111111109</v>
      </c>
      <c r="J419" t="s">
        <v>1451</v>
      </c>
    </row>
    <row r="420" spans="1:10" x14ac:dyDescent="0.25">
      <c r="A420" s="6" t="s">
        <v>1331</v>
      </c>
      <c r="B420" s="43" t="s">
        <v>219</v>
      </c>
      <c r="C420" s="44">
        <v>21</v>
      </c>
      <c r="D420" s="44">
        <v>13</v>
      </c>
      <c r="E420" s="44">
        <v>-1.66</v>
      </c>
      <c r="F420" s="44">
        <v>-2.75</v>
      </c>
      <c r="G420" s="45">
        <v>-4.41</v>
      </c>
      <c r="H420" s="45">
        <v>-0.34</v>
      </c>
      <c r="I420" s="84">
        <f t="shared" si="6"/>
        <v>-1.3276190476190477</v>
      </c>
      <c r="J420" t="s">
        <v>1451</v>
      </c>
    </row>
    <row r="421" spans="1:10" x14ac:dyDescent="0.25">
      <c r="A421" s="6" t="s">
        <v>1334</v>
      </c>
      <c r="B421" s="40" t="s">
        <v>197</v>
      </c>
      <c r="C421" s="41">
        <v>24</v>
      </c>
      <c r="D421" s="41">
        <v>11.2</v>
      </c>
      <c r="E421" s="41">
        <v>-2.87</v>
      </c>
      <c r="F421" s="41">
        <v>-1.71</v>
      </c>
      <c r="G421" s="42">
        <v>-4.58</v>
      </c>
      <c r="H421" s="68">
        <v>-0.39</v>
      </c>
      <c r="I421" s="84">
        <f t="shared" si="6"/>
        <v>-1.3325</v>
      </c>
      <c r="J421" t="s">
        <v>1451</v>
      </c>
    </row>
    <row r="422" spans="1:10" x14ac:dyDescent="0.25">
      <c r="A422" s="6" t="s">
        <v>1303</v>
      </c>
      <c r="B422" s="43" t="s">
        <v>1384</v>
      </c>
      <c r="C422" s="44">
        <v>68</v>
      </c>
      <c r="D422" s="44">
        <v>16.899999999999999</v>
      </c>
      <c r="E422" s="72">
        <v>-4.97</v>
      </c>
      <c r="F422" s="44">
        <v>1.06</v>
      </c>
      <c r="G422" s="45">
        <v>-3.91</v>
      </c>
      <c r="H422" s="45">
        <v>-1.1200000000000001</v>
      </c>
      <c r="I422" s="84">
        <f t="shared" si="6"/>
        <v>-1.3505882352941176</v>
      </c>
      <c r="J422" t="s">
        <v>1451</v>
      </c>
    </row>
    <row r="423" spans="1:10" x14ac:dyDescent="0.25">
      <c r="A423" s="6" t="s">
        <v>1268</v>
      </c>
      <c r="B423" s="40" t="s">
        <v>1367</v>
      </c>
      <c r="C423" s="41">
        <v>68</v>
      </c>
      <c r="D423" s="41">
        <v>29.7</v>
      </c>
      <c r="E423" s="72">
        <v>-3.55</v>
      </c>
      <c r="F423" s="41">
        <v>0.34</v>
      </c>
      <c r="G423" s="42">
        <v>-3.21</v>
      </c>
      <c r="H423" s="68">
        <v>-1.1200000000000001</v>
      </c>
      <c r="I423" s="84">
        <f t="shared" si="6"/>
        <v>-1.3505882352941176</v>
      </c>
      <c r="J423" t="s">
        <v>1451</v>
      </c>
    </row>
    <row r="424" spans="1:10" x14ac:dyDescent="0.25">
      <c r="A424" s="6" t="s">
        <v>1300</v>
      </c>
      <c r="B424" s="40" t="s">
        <v>309</v>
      </c>
      <c r="C424" s="41">
        <v>74</v>
      </c>
      <c r="D424" s="41">
        <v>18.899999999999999</v>
      </c>
      <c r="E424" s="41">
        <v>-2.56</v>
      </c>
      <c r="F424" s="41">
        <v>-1.25</v>
      </c>
      <c r="G424" s="42">
        <v>-3.81</v>
      </c>
      <c r="H424" s="68">
        <v>-1.26</v>
      </c>
      <c r="I424" s="84">
        <f t="shared" si="6"/>
        <v>-1.3962162162162164</v>
      </c>
      <c r="J424" t="s">
        <v>1451</v>
      </c>
    </row>
    <row r="425" spans="1:10" x14ac:dyDescent="0.25">
      <c r="A425" s="6" t="s">
        <v>1291</v>
      </c>
      <c r="B425" s="43" t="s">
        <v>1423</v>
      </c>
      <c r="C425" s="44">
        <v>54</v>
      </c>
      <c r="D425" s="44">
        <v>22.1</v>
      </c>
      <c r="E425" s="44">
        <v>-1.17</v>
      </c>
      <c r="F425" s="44">
        <v>-2.5099999999999998</v>
      </c>
      <c r="G425" s="45">
        <v>-3.68</v>
      </c>
      <c r="H425" s="45">
        <v>-0.97</v>
      </c>
      <c r="I425" s="84">
        <f t="shared" si="6"/>
        <v>-1.4729629629629628</v>
      </c>
      <c r="J425" t="s">
        <v>1451</v>
      </c>
    </row>
    <row r="426" spans="1:10" x14ac:dyDescent="0.25">
      <c r="A426" s="6" t="s">
        <v>1320</v>
      </c>
      <c r="B426" s="40" t="s">
        <v>19</v>
      </c>
      <c r="C426" s="41">
        <v>45</v>
      </c>
      <c r="D426" s="41">
        <v>15.3</v>
      </c>
      <c r="E426" s="41">
        <v>-1.59</v>
      </c>
      <c r="F426" s="41">
        <v>-2.68</v>
      </c>
      <c r="G426" s="42">
        <v>-4.2699999999999996</v>
      </c>
      <c r="H426" s="68">
        <v>-0.82</v>
      </c>
      <c r="I426" s="84">
        <f t="shared" si="6"/>
        <v>-1.4942222222222221</v>
      </c>
      <c r="J426" t="s">
        <v>1451</v>
      </c>
    </row>
    <row r="427" spans="1:10" x14ac:dyDescent="0.25">
      <c r="A427" s="6" t="s">
        <v>1306</v>
      </c>
      <c r="B427" s="40" t="s">
        <v>18</v>
      </c>
      <c r="C427" s="41">
        <v>73</v>
      </c>
      <c r="D427" s="41">
        <v>19.2</v>
      </c>
      <c r="E427" s="72">
        <v>-4.18</v>
      </c>
      <c r="F427" s="41">
        <v>0.28000000000000003</v>
      </c>
      <c r="G427" s="42">
        <v>-3.9</v>
      </c>
      <c r="H427" s="68">
        <v>-1.37</v>
      </c>
      <c r="I427" s="84">
        <f t="shared" si="6"/>
        <v>-1.5389041095890412</v>
      </c>
      <c r="J427" t="s">
        <v>1451</v>
      </c>
    </row>
    <row r="428" spans="1:10" x14ac:dyDescent="0.25">
      <c r="A428" s="6" t="s">
        <v>1311</v>
      </c>
      <c r="B428" s="43" t="s">
        <v>162</v>
      </c>
      <c r="C428" s="44">
        <v>52</v>
      </c>
      <c r="D428" s="44">
        <v>18.3</v>
      </c>
      <c r="E428" s="72">
        <v>-3.67</v>
      </c>
      <c r="F428" s="44">
        <v>-0.36</v>
      </c>
      <c r="G428" s="45">
        <v>-4.03</v>
      </c>
      <c r="H428" s="45">
        <v>-0.98</v>
      </c>
      <c r="I428" s="84">
        <f t="shared" si="6"/>
        <v>-1.5453846153846154</v>
      </c>
      <c r="J428" t="s">
        <v>1451</v>
      </c>
    </row>
    <row r="429" spans="1:10" x14ac:dyDescent="0.25">
      <c r="A429" s="6" t="s">
        <v>1309</v>
      </c>
      <c r="B429" s="43" t="s">
        <v>44</v>
      </c>
      <c r="C429" s="44">
        <v>57</v>
      </c>
      <c r="D429" s="44">
        <v>19.3</v>
      </c>
      <c r="E429" s="44">
        <v>-2.2400000000000002</v>
      </c>
      <c r="F429" s="44">
        <v>-1.73</v>
      </c>
      <c r="G429" s="45">
        <v>-3.97</v>
      </c>
      <c r="H429" s="45">
        <v>-1.0900000000000001</v>
      </c>
      <c r="I429" s="84">
        <f t="shared" si="6"/>
        <v>-1.5680701754385966</v>
      </c>
      <c r="J429" t="s">
        <v>1451</v>
      </c>
    </row>
    <row r="430" spans="1:10" x14ac:dyDescent="0.25">
      <c r="A430" s="6" t="s">
        <v>1323</v>
      </c>
      <c r="B430" s="43" t="s">
        <v>132</v>
      </c>
      <c r="C430" s="44">
        <v>73</v>
      </c>
      <c r="D430" s="44">
        <v>15.4</v>
      </c>
      <c r="E430" s="44">
        <v>-1.88</v>
      </c>
      <c r="F430" s="44">
        <v>-2.4500000000000002</v>
      </c>
      <c r="G430" s="45">
        <v>-4.33</v>
      </c>
      <c r="H430" s="45">
        <v>-1.41</v>
      </c>
      <c r="I430" s="84">
        <f t="shared" si="6"/>
        <v>-1.583835616438356</v>
      </c>
      <c r="J430" t="s">
        <v>1451</v>
      </c>
    </row>
    <row r="431" spans="1:10" x14ac:dyDescent="0.25">
      <c r="A431" s="6" t="s">
        <v>1330</v>
      </c>
      <c r="B431" s="40" t="s">
        <v>97</v>
      </c>
      <c r="C431" s="41">
        <v>62</v>
      </c>
      <c r="D431" s="41">
        <v>16</v>
      </c>
      <c r="E431" s="72">
        <v>-4.12</v>
      </c>
      <c r="F431" s="41">
        <v>-0.31</v>
      </c>
      <c r="G431" s="42">
        <v>-4.43</v>
      </c>
      <c r="H431" s="68">
        <v>-1.25</v>
      </c>
      <c r="I431" s="84">
        <f t="shared" si="6"/>
        <v>-1.653225806451613</v>
      </c>
      <c r="J431" t="s">
        <v>1451</v>
      </c>
    </row>
    <row r="432" spans="1:10" x14ac:dyDescent="0.25">
      <c r="A432" s="6" t="s">
        <v>1351</v>
      </c>
      <c r="B432" s="43" t="s">
        <v>44</v>
      </c>
      <c r="C432" s="44">
        <v>51</v>
      </c>
      <c r="D432" s="44">
        <v>9.6999999999999993</v>
      </c>
      <c r="E432" s="44">
        <v>-2.17</v>
      </c>
      <c r="F432" s="44">
        <v>-3.59</v>
      </c>
      <c r="G432" s="45">
        <v>-5.76</v>
      </c>
      <c r="H432" s="45">
        <v>-1.03</v>
      </c>
      <c r="I432" s="84">
        <f t="shared" si="6"/>
        <v>-1.6560784313725492</v>
      </c>
      <c r="J432" t="s">
        <v>1451</v>
      </c>
    </row>
    <row r="433" spans="1:10" x14ac:dyDescent="0.25">
      <c r="A433" s="6" t="s">
        <v>1282</v>
      </c>
      <c r="B433" s="40" t="s">
        <v>1385</v>
      </c>
      <c r="C433" s="41">
        <v>80</v>
      </c>
      <c r="D433" s="41">
        <v>27.6</v>
      </c>
      <c r="E433" s="41">
        <v>-2.35</v>
      </c>
      <c r="F433" s="41">
        <v>-1.17</v>
      </c>
      <c r="G433" s="42">
        <v>-3.52</v>
      </c>
      <c r="H433" s="68">
        <v>-1.65</v>
      </c>
      <c r="I433" s="84">
        <f t="shared" si="6"/>
        <v>-1.6912499999999997</v>
      </c>
      <c r="J433" t="s">
        <v>1451</v>
      </c>
    </row>
    <row r="434" spans="1:10" x14ac:dyDescent="0.25">
      <c r="A434" s="5" t="s">
        <v>1302</v>
      </c>
      <c r="B434" s="59" t="s">
        <v>142</v>
      </c>
      <c r="C434" s="61">
        <v>70</v>
      </c>
      <c r="D434" s="61">
        <v>24</v>
      </c>
      <c r="E434" s="61">
        <v>-0.42</v>
      </c>
      <c r="F434" s="61">
        <v>-3.39</v>
      </c>
      <c r="G434" s="63">
        <v>-3.81</v>
      </c>
      <c r="H434" s="70">
        <v>-1.48</v>
      </c>
      <c r="I434" s="84">
        <f t="shared" si="6"/>
        <v>-1.7337142857142858</v>
      </c>
      <c r="J434" t="s">
        <v>1451</v>
      </c>
    </row>
    <row r="435" spans="1:10" x14ac:dyDescent="0.25">
      <c r="A435" s="6" t="s">
        <v>1345</v>
      </c>
      <c r="B435" s="43" t="s">
        <v>1417</v>
      </c>
      <c r="C435" s="44">
        <v>33</v>
      </c>
      <c r="D435" s="44">
        <v>12.5</v>
      </c>
      <c r="E435" s="44">
        <v>-2.2799999999999998</v>
      </c>
      <c r="F435" s="44">
        <v>-2.74</v>
      </c>
      <c r="G435" s="45">
        <v>-5.0199999999999996</v>
      </c>
      <c r="H435" s="45">
        <v>-0.7</v>
      </c>
      <c r="I435" s="84">
        <f t="shared" si="6"/>
        <v>-1.7393939393939393</v>
      </c>
      <c r="J435" t="s">
        <v>1451</v>
      </c>
    </row>
    <row r="436" spans="1:10" x14ac:dyDescent="0.25">
      <c r="A436" s="6" t="s">
        <v>1338</v>
      </c>
      <c r="B436" s="40" t="s">
        <v>162</v>
      </c>
      <c r="C436" s="41">
        <v>47</v>
      </c>
      <c r="D436" s="41">
        <v>14.5</v>
      </c>
      <c r="E436" s="41">
        <v>-2.58</v>
      </c>
      <c r="F436" s="41">
        <v>-2.14</v>
      </c>
      <c r="G436" s="42">
        <v>-4.72</v>
      </c>
      <c r="H436" s="68">
        <v>-1</v>
      </c>
      <c r="I436" s="84">
        <f t="shared" si="6"/>
        <v>-1.7446808510638299</v>
      </c>
      <c r="J436" t="s">
        <v>1451</v>
      </c>
    </row>
    <row r="437" spans="1:10" x14ac:dyDescent="0.25">
      <c r="A437" s="6" t="s">
        <v>1281</v>
      </c>
      <c r="B437" s="43" t="s">
        <v>1426</v>
      </c>
      <c r="C437" s="44">
        <v>76</v>
      </c>
      <c r="D437" s="44">
        <v>20.6</v>
      </c>
      <c r="E437" s="44">
        <v>-2.44</v>
      </c>
      <c r="F437" s="44">
        <v>-1.61</v>
      </c>
      <c r="G437" s="45">
        <v>-4.05</v>
      </c>
      <c r="H437" s="45">
        <v>-1.64</v>
      </c>
      <c r="I437" s="84">
        <f t="shared" si="6"/>
        <v>-1.7694736842105261</v>
      </c>
      <c r="J437" t="s">
        <v>1451</v>
      </c>
    </row>
    <row r="438" spans="1:10" x14ac:dyDescent="0.25">
      <c r="A438" s="6" t="s">
        <v>1288</v>
      </c>
      <c r="B438" s="40" t="s">
        <v>183</v>
      </c>
      <c r="C438" s="41">
        <v>80</v>
      </c>
      <c r="D438" s="41">
        <v>28</v>
      </c>
      <c r="E438" s="41">
        <v>-2.06</v>
      </c>
      <c r="F438" s="41">
        <v>-1.59</v>
      </c>
      <c r="G438" s="42">
        <v>-3.65</v>
      </c>
      <c r="H438" s="68">
        <v>-1.76</v>
      </c>
      <c r="I438" s="84">
        <f t="shared" si="6"/>
        <v>-1.8039999999999998</v>
      </c>
      <c r="J438" t="s">
        <v>1451</v>
      </c>
    </row>
    <row r="439" spans="1:10" x14ac:dyDescent="0.25">
      <c r="A439" s="6" t="s">
        <v>1289</v>
      </c>
      <c r="B439" s="43" t="s">
        <v>1372</v>
      </c>
      <c r="C439" s="44">
        <v>78</v>
      </c>
      <c r="D439" s="44">
        <v>31.5</v>
      </c>
      <c r="E439" s="44">
        <v>-1.51</v>
      </c>
      <c r="F439" s="44">
        <v>-2.0499999999999998</v>
      </c>
      <c r="G439" s="45">
        <v>-3.56</v>
      </c>
      <c r="H439" s="45">
        <v>-1.85</v>
      </c>
      <c r="I439" s="84">
        <f t="shared" si="6"/>
        <v>-1.9448717948717951</v>
      </c>
      <c r="J439" t="s">
        <v>1451</v>
      </c>
    </row>
    <row r="440" spans="1:10" x14ac:dyDescent="0.25">
      <c r="A440" s="6" t="s">
        <v>1324</v>
      </c>
      <c r="B440" s="40" t="s">
        <v>1411</v>
      </c>
      <c r="C440" s="41">
        <v>30</v>
      </c>
      <c r="D440" s="41">
        <v>20.399999999999999</v>
      </c>
      <c r="E440" s="41">
        <v>-2.15</v>
      </c>
      <c r="F440" s="41">
        <v>-2.19</v>
      </c>
      <c r="G440" s="42">
        <v>-4.34</v>
      </c>
      <c r="H440" s="68">
        <v>-0.72</v>
      </c>
      <c r="I440" s="84">
        <f t="shared" si="6"/>
        <v>-1.968</v>
      </c>
      <c r="J440" t="s">
        <v>1451</v>
      </c>
    </row>
    <row r="441" spans="1:10" x14ac:dyDescent="0.25">
      <c r="A441" s="6" t="s">
        <v>1308</v>
      </c>
      <c r="B441" s="40" t="s">
        <v>1396</v>
      </c>
      <c r="C441" s="41">
        <v>82</v>
      </c>
      <c r="D441" s="41">
        <v>24</v>
      </c>
      <c r="E441" s="41">
        <v>-0.76</v>
      </c>
      <c r="F441" s="41">
        <v>-3.24</v>
      </c>
      <c r="G441" s="42">
        <v>-4</v>
      </c>
      <c r="H441" s="68">
        <v>-1.99</v>
      </c>
      <c r="I441" s="84">
        <f t="shared" si="6"/>
        <v>-1.99</v>
      </c>
      <c r="J441" t="s">
        <v>1451</v>
      </c>
    </row>
    <row r="442" spans="1:10" x14ac:dyDescent="0.25">
      <c r="A442" s="5" t="s">
        <v>1340</v>
      </c>
      <c r="B442" s="59" t="s">
        <v>1377</v>
      </c>
      <c r="C442" s="61">
        <v>27</v>
      </c>
      <c r="D442" s="61">
        <v>15.7</v>
      </c>
      <c r="E442" s="61">
        <v>-1.82</v>
      </c>
      <c r="F442" s="61">
        <v>-2.95</v>
      </c>
      <c r="G442" s="63">
        <v>-4.7699999999999996</v>
      </c>
      <c r="H442" s="70">
        <v>-0.66</v>
      </c>
      <c r="I442" s="84">
        <f t="shared" si="6"/>
        <v>-2.0044444444444447</v>
      </c>
      <c r="J442" t="s">
        <v>1451</v>
      </c>
    </row>
    <row r="443" spans="1:10" x14ac:dyDescent="0.25">
      <c r="A443" s="6" t="s">
        <v>1315</v>
      </c>
      <c r="B443" s="43" t="s">
        <v>183</v>
      </c>
      <c r="C443" s="44">
        <v>78</v>
      </c>
      <c r="D443" s="44">
        <v>23.8</v>
      </c>
      <c r="E443" s="44">
        <v>-0.16</v>
      </c>
      <c r="F443" s="44">
        <v>-3.93</v>
      </c>
      <c r="G443" s="45">
        <v>-4.09</v>
      </c>
      <c r="H443" s="45">
        <v>-1.91</v>
      </c>
      <c r="I443" s="84">
        <f t="shared" si="6"/>
        <v>-2.0079487179487181</v>
      </c>
      <c r="J443" t="s">
        <v>1451</v>
      </c>
    </row>
    <row r="444" spans="1:10" x14ac:dyDescent="0.25">
      <c r="A444" s="5" t="s">
        <v>1346</v>
      </c>
      <c r="B444" s="59" t="s">
        <v>19</v>
      </c>
      <c r="C444" s="61">
        <v>29</v>
      </c>
      <c r="D444" s="61">
        <v>14.8</v>
      </c>
      <c r="E444" s="61">
        <v>-3.47</v>
      </c>
      <c r="F444" s="61">
        <v>-1.68</v>
      </c>
      <c r="G444" s="63">
        <v>-5.15</v>
      </c>
      <c r="H444" s="70">
        <v>-0.74</v>
      </c>
      <c r="I444" s="84">
        <f t="shared" si="6"/>
        <v>-2.0924137931034483</v>
      </c>
      <c r="J444" t="s">
        <v>1451</v>
      </c>
    </row>
    <row r="445" spans="1:10" x14ac:dyDescent="0.25">
      <c r="A445" s="6" t="s">
        <v>1314</v>
      </c>
      <c r="B445" s="40" t="s">
        <v>154</v>
      </c>
      <c r="C445" s="41">
        <v>71</v>
      </c>
      <c r="D445" s="41">
        <v>23.8</v>
      </c>
      <c r="E445" s="41">
        <v>-1.74</v>
      </c>
      <c r="F445" s="41">
        <v>-2.36</v>
      </c>
      <c r="G445" s="42">
        <v>-4.0999999999999996</v>
      </c>
      <c r="H445" s="68">
        <v>-1.82</v>
      </c>
      <c r="I445" s="84">
        <f t="shared" si="6"/>
        <v>-2.1019718309859154</v>
      </c>
      <c r="J445" t="s">
        <v>1451</v>
      </c>
    </row>
    <row r="446" spans="1:10" x14ac:dyDescent="0.25">
      <c r="A446" s="6" t="s">
        <v>1358</v>
      </c>
      <c r="B446" s="40" t="s">
        <v>334</v>
      </c>
      <c r="C446" s="41">
        <v>32</v>
      </c>
      <c r="D446" s="41">
        <v>11</v>
      </c>
      <c r="E446" s="41">
        <v>-3.4</v>
      </c>
      <c r="F446" s="41">
        <v>-2.89</v>
      </c>
      <c r="G446" s="42">
        <v>-6.29</v>
      </c>
      <c r="H446" s="68">
        <v>-0.83</v>
      </c>
      <c r="I446" s="84">
        <f t="shared" si="6"/>
        <v>-2.1268750000000001</v>
      </c>
      <c r="J446" t="s">
        <v>1451</v>
      </c>
    </row>
    <row r="447" spans="1:10" x14ac:dyDescent="0.25">
      <c r="A447" s="6" t="s">
        <v>1344</v>
      </c>
      <c r="B447" s="40" t="s">
        <v>142</v>
      </c>
      <c r="C447" s="41">
        <v>39</v>
      </c>
      <c r="D447" s="41">
        <v>16.600000000000001</v>
      </c>
      <c r="E447" s="72">
        <v>-4.5599999999999996</v>
      </c>
      <c r="F447" s="41">
        <v>-0.35</v>
      </c>
      <c r="G447" s="42">
        <v>-4.91</v>
      </c>
      <c r="H447" s="68">
        <v>-1.02</v>
      </c>
      <c r="I447" s="84">
        <f t="shared" si="6"/>
        <v>-2.1446153846153848</v>
      </c>
      <c r="J447" t="s">
        <v>1451</v>
      </c>
    </row>
    <row r="448" spans="1:10" x14ac:dyDescent="0.25">
      <c r="A448" s="6" t="s">
        <v>1357</v>
      </c>
      <c r="B448" s="43" t="s">
        <v>21</v>
      </c>
      <c r="C448" s="44">
        <v>34</v>
      </c>
      <c r="D448" s="44">
        <v>10.8</v>
      </c>
      <c r="E448" s="72">
        <v>-4.72</v>
      </c>
      <c r="F448" s="44">
        <v>-1.52</v>
      </c>
      <c r="G448" s="45">
        <v>-6.24</v>
      </c>
      <c r="H448" s="45">
        <v>-0.89</v>
      </c>
      <c r="I448" s="84">
        <f t="shared" si="6"/>
        <v>-2.1464705882352941</v>
      </c>
      <c r="J448" t="s">
        <v>1451</v>
      </c>
    </row>
    <row r="449" spans="1:10" x14ac:dyDescent="0.25">
      <c r="A449" s="6" t="s">
        <v>1352</v>
      </c>
      <c r="B449" s="40" t="s">
        <v>44</v>
      </c>
      <c r="C449" s="41">
        <v>52</v>
      </c>
      <c r="D449" s="41">
        <v>13.5</v>
      </c>
      <c r="E449" s="72">
        <v>-4.3</v>
      </c>
      <c r="F449" s="41">
        <v>-1.25</v>
      </c>
      <c r="G449" s="42">
        <v>-5.55</v>
      </c>
      <c r="H449" s="68">
        <v>-1.38</v>
      </c>
      <c r="I449" s="84">
        <f t="shared" si="6"/>
        <v>-2.1761538461538459</v>
      </c>
      <c r="J449" t="s">
        <v>1451</v>
      </c>
    </row>
    <row r="450" spans="1:10" x14ac:dyDescent="0.25">
      <c r="A450" s="6" t="s">
        <v>1332</v>
      </c>
      <c r="B450" s="40" t="s">
        <v>132</v>
      </c>
      <c r="C450" s="41">
        <v>68</v>
      </c>
      <c r="D450" s="41">
        <v>21.1</v>
      </c>
      <c r="E450" s="41">
        <v>-1.48</v>
      </c>
      <c r="F450" s="41">
        <v>-2.95</v>
      </c>
      <c r="G450" s="42">
        <v>-4.43</v>
      </c>
      <c r="H450" s="68">
        <v>-1.88</v>
      </c>
      <c r="I450" s="84">
        <f t="shared" ref="I450:I475" si="7">82*H450/C450</f>
        <v>-2.2670588235294118</v>
      </c>
      <c r="J450" t="s">
        <v>1451</v>
      </c>
    </row>
    <row r="451" spans="1:10" ht="15.75" thickBot="1" x14ac:dyDescent="0.3">
      <c r="A451" s="7" t="s">
        <v>1335</v>
      </c>
      <c r="B451" s="52" t="s">
        <v>197</v>
      </c>
      <c r="C451" s="53">
        <v>73</v>
      </c>
      <c r="D451" s="53">
        <v>19.3</v>
      </c>
      <c r="E451" s="53">
        <v>-3.47</v>
      </c>
      <c r="F451" s="53">
        <v>-1.1299999999999999</v>
      </c>
      <c r="G451" s="54">
        <v>-4.5999999999999996</v>
      </c>
      <c r="H451" s="54">
        <v>-2.0299999999999998</v>
      </c>
      <c r="I451" s="84">
        <f t="shared" si="7"/>
        <v>-2.2802739726027395</v>
      </c>
      <c r="J451" t="s">
        <v>1451</v>
      </c>
    </row>
    <row r="452" spans="1:10" x14ac:dyDescent="0.25">
      <c r="A452" s="6" t="s">
        <v>1287</v>
      </c>
      <c r="B452" s="43" t="s">
        <v>31</v>
      </c>
      <c r="C452" s="44">
        <v>66</v>
      </c>
      <c r="D452" s="44">
        <v>24.4</v>
      </c>
      <c r="E452" s="44">
        <v>-2.37</v>
      </c>
      <c r="F452" s="44">
        <v>-1.83</v>
      </c>
      <c r="G452" s="45">
        <v>-4.2</v>
      </c>
      <c r="H452" s="45">
        <v>-1.84</v>
      </c>
      <c r="I452" s="84">
        <f t="shared" si="7"/>
        <v>-2.2860606060606061</v>
      </c>
      <c r="J452" t="s">
        <v>1452</v>
      </c>
    </row>
    <row r="453" spans="1:10" x14ac:dyDescent="0.25">
      <c r="A453" s="5" t="s">
        <v>1329</v>
      </c>
      <c r="B453" s="58" t="s">
        <v>1406</v>
      </c>
      <c r="C453" s="60">
        <v>62</v>
      </c>
      <c r="D453" s="60">
        <v>21.8</v>
      </c>
      <c r="E453" s="77">
        <v>-3.88</v>
      </c>
      <c r="F453" s="60">
        <v>-0.5</v>
      </c>
      <c r="G453" s="62">
        <v>-4.38</v>
      </c>
      <c r="H453" s="62">
        <v>-1.74</v>
      </c>
      <c r="I453" s="84">
        <f t="shared" si="7"/>
        <v>-2.3012903225806451</v>
      </c>
      <c r="J453" t="s">
        <v>1452</v>
      </c>
    </row>
    <row r="454" spans="1:10" x14ac:dyDescent="0.25">
      <c r="A454" s="6" t="s">
        <v>1363</v>
      </c>
      <c r="B454" s="43" t="s">
        <v>319</v>
      </c>
      <c r="C454" s="44">
        <v>33</v>
      </c>
      <c r="D454" s="44">
        <v>8.1999999999999993</v>
      </c>
      <c r="E454" s="72">
        <v>-4.2</v>
      </c>
      <c r="F454" s="44">
        <v>-3.26</v>
      </c>
      <c r="G454" s="45">
        <v>-7.46</v>
      </c>
      <c r="H454" s="45">
        <v>-0.93</v>
      </c>
      <c r="I454" s="84">
        <f t="shared" si="7"/>
        <v>-2.310909090909091</v>
      </c>
      <c r="J454" t="s">
        <v>1452</v>
      </c>
    </row>
    <row r="455" spans="1:10" x14ac:dyDescent="0.25">
      <c r="A455" s="5" t="s">
        <v>1328</v>
      </c>
      <c r="B455" s="59" t="s">
        <v>197</v>
      </c>
      <c r="C455" s="61">
        <v>50</v>
      </c>
      <c r="D455" s="61">
        <v>21.7</v>
      </c>
      <c r="E455" s="61">
        <v>-1.92</v>
      </c>
      <c r="F455" s="61">
        <v>-2.46</v>
      </c>
      <c r="G455" s="63">
        <v>-4.38</v>
      </c>
      <c r="H455" s="70">
        <v>-1.42</v>
      </c>
      <c r="I455" s="84">
        <f t="shared" si="7"/>
        <v>-2.3287999999999998</v>
      </c>
      <c r="J455" t="s">
        <v>1452</v>
      </c>
    </row>
    <row r="456" spans="1:10" x14ac:dyDescent="0.25">
      <c r="A456" s="6" t="s">
        <v>1322</v>
      </c>
      <c r="B456" s="40" t="s">
        <v>142</v>
      </c>
      <c r="C456" s="41">
        <v>76</v>
      </c>
      <c r="D456" s="41">
        <v>24.5</v>
      </c>
      <c r="E456" s="41">
        <v>-2.54</v>
      </c>
      <c r="F456" s="41">
        <v>-1.79</v>
      </c>
      <c r="G456" s="42">
        <v>-4.33</v>
      </c>
      <c r="H456" s="68">
        <v>-2.19</v>
      </c>
      <c r="I456" s="84">
        <f t="shared" si="7"/>
        <v>-2.3628947368421049</v>
      </c>
      <c r="J456" t="s">
        <v>1452</v>
      </c>
    </row>
    <row r="457" spans="1:10" x14ac:dyDescent="0.25">
      <c r="A457" s="6" t="s">
        <v>1353</v>
      </c>
      <c r="B457" s="43" t="s">
        <v>162</v>
      </c>
      <c r="C457" s="44">
        <v>56</v>
      </c>
      <c r="D457" s="44">
        <v>14.1</v>
      </c>
      <c r="E457" s="44">
        <v>-2.31</v>
      </c>
      <c r="F457" s="44">
        <v>-3.48</v>
      </c>
      <c r="G457" s="45">
        <v>-5.79</v>
      </c>
      <c r="H457" s="45">
        <v>-1.66</v>
      </c>
      <c r="I457" s="84">
        <f t="shared" si="7"/>
        <v>-2.4307142857142856</v>
      </c>
      <c r="J457" t="s">
        <v>1452</v>
      </c>
    </row>
    <row r="458" spans="1:10" x14ac:dyDescent="0.25">
      <c r="A458" s="6" t="s">
        <v>1333</v>
      </c>
      <c r="B458" s="43" t="s">
        <v>1371</v>
      </c>
      <c r="C458" s="44">
        <v>58</v>
      </c>
      <c r="D458" s="44">
        <v>24.1</v>
      </c>
      <c r="E458" s="44">
        <v>-2.31</v>
      </c>
      <c r="F458" s="44">
        <v>-2.1</v>
      </c>
      <c r="G458" s="45">
        <v>-4.41</v>
      </c>
      <c r="H458" s="45">
        <v>-1.74</v>
      </c>
      <c r="I458" s="84">
        <f t="shared" si="7"/>
        <v>-2.46</v>
      </c>
      <c r="J458" t="s">
        <v>1452</v>
      </c>
    </row>
    <row r="459" spans="1:10" x14ac:dyDescent="0.25">
      <c r="A459" s="6" t="s">
        <v>1348</v>
      </c>
      <c r="B459" s="40" t="s">
        <v>18</v>
      </c>
      <c r="C459" s="41">
        <v>74</v>
      </c>
      <c r="D459" s="41">
        <v>15.3</v>
      </c>
      <c r="E459" s="41">
        <v>-3.09</v>
      </c>
      <c r="F459" s="41">
        <v>-2.29</v>
      </c>
      <c r="G459" s="42">
        <v>-5.38</v>
      </c>
      <c r="H459" s="68">
        <v>-2.23</v>
      </c>
      <c r="I459" s="84">
        <f t="shared" si="7"/>
        <v>-2.4710810810810808</v>
      </c>
      <c r="J459" t="s">
        <v>1452</v>
      </c>
    </row>
    <row r="460" spans="1:10" x14ac:dyDescent="0.25">
      <c r="A460" s="6" t="s">
        <v>1310</v>
      </c>
      <c r="B460" s="40" t="s">
        <v>142</v>
      </c>
      <c r="C460" s="41">
        <v>42</v>
      </c>
      <c r="D460" s="41">
        <v>30.2</v>
      </c>
      <c r="E460" s="41">
        <v>-1.27</v>
      </c>
      <c r="F460" s="41">
        <v>-2.75</v>
      </c>
      <c r="G460" s="42">
        <v>-4.0199999999999996</v>
      </c>
      <c r="H460" s="68">
        <v>-1.28</v>
      </c>
      <c r="I460" s="84">
        <f t="shared" si="7"/>
        <v>-2.4990476190476194</v>
      </c>
      <c r="J460" t="s">
        <v>1452</v>
      </c>
    </row>
    <row r="461" spans="1:10" x14ac:dyDescent="0.25">
      <c r="A461" s="5" t="s">
        <v>1339</v>
      </c>
      <c r="B461" s="58" t="s">
        <v>142</v>
      </c>
      <c r="C461" s="60">
        <v>82</v>
      </c>
      <c r="D461" s="60">
        <v>21.8</v>
      </c>
      <c r="E461" s="60">
        <v>-1.41</v>
      </c>
      <c r="F461" s="60">
        <v>-3.37</v>
      </c>
      <c r="G461" s="62">
        <v>-4.78</v>
      </c>
      <c r="H461" s="62">
        <v>-2.63</v>
      </c>
      <c r="I461" s="84">
        <f t="shared" si="7"/>
        <v>-2.63</v>
      </c>
      <c r="J461" t="s">
        <v>1452</v>
      </c>
    </row>
    <row r="462" spans="1:10" x14ac:dyDescent="0.25">
      <c r="A462" s="6" t="s">
        <v>1354</v>
      </c>
      <c r="B462" s="40" t="s">
        <v>283</v>
      </c>
      <c r="C462" s="41">
        <v>43</v>
      </c>
      <c r="D462" s="41">
        <v>14.7</v>
      </c>
      <c r="E462" s="72">
        <v>-3.79</v>
      </c>
      <c r="F462" s="41">
        <v>-2.0699999999999998</v>
      </c>
      <c r="G462" s="42">
        <v>-5.86</v>
      </c>
      <c r="H462" s="68">
        <v>-1.41</v>
      </c>
      <c r="I462" s="84">
        <f t="shared" si="7"/>
        <v>-2.6888372093023252</v>
      </c>
      <c r="J462" t="s">
        <v>1452</v>
      </c>
    </row>
    <row r="463" spans="1:10" x14ac:dyDescent="0.25">
      <c r="A463" s="6" t="s">
        <v>1327</v>
      </c>
      <c r="B463" s="43" t="s">
        <v>154</v>
      </c>
      <c r="C463" s="44">
        <v>70</v>
      </c>
      <c r="D463" s="44">
        <v>26.8</v>
      </c>
      <c r="E463" s="44">
        <v>-2.95</v>
      </c>
      <c r="F463" s="44">
        <v>-1.42</v>
      </c>
      <c r="G463" s="45">
        <v>-4.37</v>
      </c>
      <c r="H463" s="45">
        <v>-2.34</v>
      </c>
      <c r="I463" s="84">
        <f t="shared" si="7"/>
        <v>-2.7411428571428571</v>
      </c>
      <c r="J463" t="s">
        <v>1452</v>
      </c>
    </row>
    <row r="464" spans="1:10" x14ac:dyDescent="0.25">
      <c r="A464" s="6" t="s">
        <v>1359</v>
      </c>
      <c r="B464" s="43" t="s">
        <v>269</v>
      </c>
      <c r="C464" s="44">
        <v>41</v>
      </c>
      <c r="D464" s="44">
        <v>13</v>
      </c>
      <c r="E464" s="72">
        <v>-3.95</v>
      </c>
      <c r="F464" s="44">
        <v>-2.5099999999999998</v>
      </c>
      <c r="G464" s="45">
        <v>-6.46</v>
      </c>
      <c r="H464" s="45">
        <v>-1.39</v>
      </c>
      <c r="I464" s="84">
        <f t="shared" si="7"/>
        <v>-2.78</v>
      </c>
      <c r="J464" t="s">
        <v>1452</v>
      </c>
    </row>
    <row r="465" spans="1:10" x14ac:dyDescent="0.25">
      <c r="A465" s="6" t="s">
        <v>1337</v>
      </c>
      <c r="B465" s="43" t="s">
        <v>1433</v>
      </c>
      <c r="C465" s="44">
        <v>62</v>
      </c>
      <c r="D465" s="44">
        <v>24</v>
      </c>
      <c r="E465" s="44">
        <v>-3.07</v>
      </c>
      <c r="F465" s="44">
        <v>-1.64</v>
      </c>
      <c r="G465" s="45">
        <v>-4.71</v>
      </c>
      <c r="H465" s="45">
        <v>-2.14</v>
      </c>
      <c r="I465" s="84">
        <f t="shared" si="7"/>
        <v>-2.8303225806451615</v>
      </c>
      <c r="J465" t="s">
        <v>1452</v>
      </c>
    </row>
    <row r="466" spans="1:10" x14ac:dyDescent="0.25">
      <c r="A466" s="6" t="s">
        <v>1318</v>
      </c>
      <c r="B466" s="40" t="s">
        <v>18</v>
      </c>
      <c r="C466" s="41">
        <v>30</v>
      </c>
      <c r="D466" s="41">
        <v>29.8</v>
      </c>
      <c r="E466" s="41">
        <v>-0.34</v>
      </c>
      <c r="F466" s="41">
        <v>-3.84</v>
      </c>
      <c r="G466" s="42">
        <v>-4.18</v>
      </c>
      <c r="H466" s="68">
        <v>-1.05</v>
      </c>
      <c r="I466" s="84">
        <f t="shared" si="7"/>
        <v>-2.87</v>
      </c>
      <c r="J466" t="s">
        <v>1452</v>
      </c>
    </row>
    <row r="467" spans="1:10" x14ac:dyDescent="0.25">
      <c r="A467" s="6" t="s">
        <v>1326</v>
      </c>
      <c r="B467" s="40" t="s">
        <v>21</v>
      </c>
      <c r="C467" s="41">
        <v>25</v>
      </c>
      <c r="D467" s="41">
        <v>29.5</v>
      </c>
      <c r="E467" s="41">
        <v>-1.68</v>
      </c>
      <c r="F467" s="41">
        <v>-2.66</v>
      </c>
      <c r="G467" s="42">
        <v>-4.34</v>
      </c>
      <c r="H467" s="68">
        <v>-0.93</v>
      </c>
      <c r="I467" s="84">
        <f t="shared" si="7"/>
        <v>-3.0504000000000002</v>
      </c>
      <c r="J467" t="s">
        <v>1452</v>
      </c>
    </row>
    <row r="468" spans="1:10" x14ac:dyDescent="0.25">
      <c r="A468" s="6" t="s">
        <v>1350</v>
      </c>
      <c r="B468" s="40" t="s">
        <v>132</v>
      </c>
      <c r="C468" s="41">
        <v>74</v>
      </c>
      <c r="D468" s="41">
        <v>19.8</v>
      </c>
      <c r="E468" s="41">
        <v>-0.89</v>
      </c>
      <c r="F468" s="41">
        <v>-4.59</v>
      </c>
      <c r="G468" s="42">
        <v>-5.48</v>
      </c>
      <c r="H468" s="68">
        <v>-2.9</v>
      </c>
      <c r="I468" s="84">
        <f t="shared" si="7"/>
        <v>-3.2135135135135133</v>
      </c>
      <c r="J468" t="s">
        <v>1452</v>
      </c>
    </row>
    <row r="469" spans="1:10" x14ac:dyDescent="0.25">
      <c r="A469" s="6" t="s">
        <v>1341</v>
      </c>
      <c r="B469" s="43" t="s">
        <v>19</v>
      </c>
      <c r="C469" s="44">
        <v>61</v>
      </c>
      <c r="D469" s="44">
        <v>25.8</v>
      </c>
      <c r="E469" s="72">
        <v>-4.5999999999999996</v>
      </c>
      <c r="F469" s="44">
        <v>-0.22</v>
      </c>
      <c r="G469" s="45">
        <v>-4.82</v>
      </c>
      <c r="H469" s="45">
        <v>-2.4</v>
      </c>
      <c r="I469" s="84">
        <f t="shared" si="7"/>
        <v>-3.2262295081967212</v>
      </c>
      <c r="J469" t="s">
        <v>1452</v>
      </c>
    </row>
    <row r="470" spans="1:10" x14ac:dyDescent="0.25">
      <c r="A470" s="6" t="s">
        <v>1362</v>
      </c>
      <c r="B470" s="40" t="s">
        <v>197</v>
      </c>
      <c r="C470" s="41">
        <v>55</v>
      </c>
      <c r="D470" s="41">
        <v>13.1</v>
      </c>
      <c r="E470" s="72">
        <v>-4.66</v>
      </c>
      <c r="F470" s="41">
        <v>-2.39</v>
      </c>
      <c r="G470" s="42">
        <v>-7.05</v>
      </c>
      <c r="H470" s="68">
        <v>-2.2000000000000002</v>
      </c>
      <c r="I470" s="84">
        <f t="shared" si="7"/>
        <v>-3.2800000000000002</v>
      </c>
      <c r="J470" t="s">
        <v>1452</v>
      </c>
    </row>
    <row r="471" spans="1:10" x14ac:dyDescent="0.25">
      <c r="A471" s="6" t="s">
        <v>1361</v>
      </c>
      <c r="B471" s="43" t="s">
        <v>295</v>
      </c>
      <c r="C471" s="44">
        <v>57</v>
      </c>
      <c r="D471" s="44">
        <v>15.7</v>
      </c>
      <c r="E471" s="72">
        <v>-3.78</v>
      </c>
      <c r="F471" s="44">
        <v>-3.21</v>
      </c>
      <c r="G471" s="45">
        <v>-6.99</v>
      </c>
      <c r="H471" s="45">
        <v>-2.63</v>
      </c>
      <c r="I471" s="84">
        <f t="shared" si="7"/>
        <v>-3.7835087719298244</v>
      </c>
      <c r="J471" t="s">
        <v>1452</v>
      </c>
    </row>
    <row r="472" spans="1:10" x14ac:dyDescent="0.25">
      <c r="A472" s="6" t="s">
        <v>1347</v>
      </c>
      <c r="B472" s="43" t="s">
        <v>142</v>
      </c>
      <c r="C472" s="44">
        <v>29</v>
      </c>
      <c r="D472" s="44">
        <v>27.1</v>
      </c>
      <c r="E472" s="44">
        <v>-1.72</v>
      </c>
      <c r="F472" s="44">
        <v>-3.57</v>
      </c>
      <c r="G472" s="45">
        <v>-5.29</v>
      </c>
      <c r="H472" s="45">
        <v>-1.4</v>
      </c>
      <c r="I472" s="84">
        <f t="shared" si="7"/>
        <v>-3.9586206896551723</v>
      </c>
      <c r="J472" t="s">
        <v>1452</v>
      </c>
    </row>
    <row r="473" spans="1:10" x14ac:dyDescent="0.25">
      <c r="A473" s="6" t="s">
        <v>1356</v>
      </c>
      <c r="B473" s="40" t="s">
        <v>1364</v>
      </c>
      <c r="C473" s="41">
        <v>32</v>
      </c>
      <c r="D473" s="41">
        <v>23.1</v>
      </c>
      <c r="E473" s="41">
        <v>-3.14</v>
      </c>
      <c r="F473" s="41">
        <v>-3.1</v>
      </c>
      <c r="G473" s="42">
        <v>-6.24</v>
      </c>
      <c r="H473" s="68">
        <v>-1.77</v>
      </c>
      <c r="I473" s="84">
        <f t="shared" si="7"/>
        <v>-4.5356250000000005</v>
      </c>
      <c r="J473" t="s">
        <v>1452</v>
      </c>
    </row>
    <row r="474" spans="1:10" x14ac:dyDescent="0.25">
      <c r="A474" s="6" t="s">
        <v>1355</v>
      </c>
      <c r="B474" s="43" t="s">
        <v>154</v>
      </c>
      <c r="C474" s="44">
        <v>19</v>
      </c>
      <c r="D474" s="44">
        <v>29.9</v>
      </c>
      <c r="E474" s="44">
        <v>-1.78</v>
      </c>
      <c r="F474" s="44">
        <v>-4.2300000000000004</v>
      </c>
      <c r="G474" s="45">
        <v>-6.01</v>
      </c>
      <c r="H474" s="45">
        <v>-1.22</v>
      </c>
      <c r="I474" s="84">
        <f t="shared" si="7"/>
        <v>-5.2652631578947364</v>
      </c>
      <c r="J474" t="s">
        <v>1452</v>
      </c>
    </row>
    <row r="475" spans="1:10" x14ac:dyDescent="0.25">
      <c r="A475" s="6" t="s">
        <v>1360</v>
      </c>
      <c r="B475" s="40" t="s">
        <v>295</v>
      </c>
      <c r="C475" s="41">
        <v>77</v>
      </c>
      <c r="D475" s="41">
        <v>24.7</v>
      </c>
      <c r="E475" s="41">
        <v>-2.5299999999999998</v>
      </c>
      <c r="F475" s="41">
        <v>-4.34</v>
      </c>
      <c r="G475" s="42">
        <v>-6.87</v>
      </c>
      <c r="H475" s="68">
        <v>-5.34</v>
      </c>
      <c r="I475" s="84">
        <f t="shared" si="7"/>
        <v>-5.6867532467532467</v>
      </c>
      <c r="J475" t="s">
        <v>1452</v>
      </c>
    </row>
    <row r="476" spans="1:10" x14ac:dyDescent="0.25">
      <c r="J476" t="e">
        <f>1682.9/#REF!</f>
        <v>#REF!</v>
      </c>
    </row>
  </sheetData>
  <sortState ref="A2:J476">
    <sortCondition descending="1" ref="I2:I475"/>
  </sortState>
  <conditionalFormatting sqref="G2:G475 G593:G1048576">
    <cfRule type="cellIs" dxfId="37" priority="41" operator="greaterThan">
      <formula>-0.02</formula>
    </cfRule>
    <cfRule type="cellIs" dxfId="36" priority="42" operator="lessThan">
      <formula>-2.1</formula>
    </cfRule>
    <cfRule type="cellIs" dxfId="35" priority="43" operator="between">
      <formula>-2.1</formula>
      <formula>-0.07</formula>
    </cfRule>
    <cfRule type="cellIs" dxfId="34" priority="44" operator="greaterThan">
      <formula>-0.03</formula>
    </cfRule>
  </conditionalFormatting>
  <conditionalFormatting sqref="H2:H475">
    <cfRule type="cellIs" dxfId="33" priority="38" operator="lessThan">
      <formula>0.01</formula>
    </cfRule>
    <cfRule type="cellIs" dxfId="32" priority="39" operator="between">
      <formula>0</formula>
      <formula>2</formula>
    </cfRule>
    <cfRule type="cellIs" dxfId="31" priority="40" operator="greaterThan">
      <formula>2.01</formula>
    </cfRule>
  </conditionalFormatting>
  <conditionalFormatting sqref="E2:E475 E593:E1048576">
    <cfRule type="cellIs" dxfId="30" priority="33" operator="lessThan">
      <formula>-1.4</formula>
    </cfRule>
    <cfRule type="cellIs" dxfId="29" priority="34" operator="between">
      <formula>-1.4</formula>
      <formula>-0.09</formula>
    </cfRule>
    <cfRule type="cellIs" dxfId="28" priority="35" operator="between">
      <formula>-1.41</formula>
      <formula>-0.1</formula>
    </cfRule>
    <cfRule type="cellIs" dxfId="27" priority="36" operator="greaterThan">
      <formula>-0.09</formula>
    </cfRule>
    <cfRule type="cellIs" dxfId="26" priority="37" operator="greaterThan">
      <formula>-0.08</formula>
    </cfRule>
  </conditionalFormatting>
  <conditionalFormatting sqref="E452:E475">
    <cfRule type="cellIs" dxfId="25" priority="32" operator="lessThan">
      <formula>-3.48</formula>
    </cfRule>
  </conditionalFormatting>
  <conditionalFormatting sqref="F2:F475 F593:F1048576">
    <cfRule type="cellIs" dxfId="24" priority="28" operator="lessThan">
      <formula>-3</formula>
    </cfRule>
    <cfRule type="cellIs" dxfId="23" priority="29" operator="between">
      <formula>-3.01</formula>
      <formula>-1.07</formula>
    </cfRule>
    <cfRule type="cellIs" dxfId="22" priority="30" operator="between">
      <formula>-1.03</formula>
      <formula>0.43</formula>
    </cfRule>
    <cfRule type="cellIs" dxfId="21" priority="31" operator="greaterThan">
      <formula>0.44</formula>
    </cfRule>
  </conditionalFormatting>
  <conditionalFormatting sqref="G2:G475 G593:G1048576">
    <cfRule type="cellIs" dxfId="20" priority="8" operator="between">
      <formula>-4.77</formula>
      <formula>-2.15</formula>
    </cfRule>
    <cfRule type="cellIs" dxfId="19" priority="9" operator="between">
      <formula>-2.14</formula>
      <formula>0</formula>
    </cfRule>
    <cfRule type="cellIs" dxfId="18" priority="10" operator="greaterThan">
      <formula>0.04</formula>
    </cfRule>
    <cfRule type="cellIs" dxfId="17" priority="16" operator="between">
      <formula>-4.76</formula>
      <formula>-4.74</formula>
    </cfRule>
    <cfRule type="cellIs" dxfId="16" priority="17" operator="between">
      <formula>-2.05</formula>
      <formula>-0.02</formula>
    </cfRule>
    <cfRule type="cellIs" dxfId="15" priority="27" operator="lessThan">
      <formula>-4.75</formula>
    </cfRule>
  </conditionalFormatting>
  <conditionalFormatting sqref="H2:H475 H593:H1048576">
    <cfRule type="cellIs" dxfId="14" priority="5" operator="between">
      <formula>-1.48</formula>
      <formula>0</formula>
    </cfRule>
    <cfRule type="cellIs" dxfId="13" priority="6" operator="between">
      <formula>0.01</formula>
      <formula>2.02</formula>
    </cfRule>
    <cfRule type="cellIs" dxfId="12" priority="7" operator="greaterThan">
      <formula>2.04</formula>
    </cfRule>
    <cfRule type="cellIs" dxfId="11" priority="14" operator="between">
      <formula>-1.47</formula>
      <formula>0</formula>
    </cfRule>
    <cfRule type="cellIs" dxfId="10" priority="15" operator="between">
      <formula>0.01</formula>
      <formula>2.01</formula>
    </cfRule>
    <cfRule type="cellIs" dxfId="9" priority="26" operator="lessThan">
      <formula>-1.45</formula>
    </cfRule>
  </conditionalFormatting>
  <conditionalFormatting sqref="E1:E475 E593:E1048576">
    <cfRule type="cellIs" dxfId="8" priority="20" operator="between">
      <formula>-1.41</formula>
      <formula>-1.39</formula>
    </cfRule>
  </conditionalFormatting>
  <conditionalFormatting sqref="F2:F475 F593:F1048576">
    <cfRule type="cellIs" dxfId="7" priority="11" operator="greaterThan">
      <formula>0.42</formula>
    </cfRule>
    <cfRule type="cellIs" dxfId="6" priority="18" operator="between">
      <formula>-3.01</formula>
      <formula>-2.99</formula>
    </cfRule>
    <cfRule type="cellIs" dxfId="5" priority="19" operator="between">
      <formula>-1.01</formula>
      <formula>0.44</formula>
    </cfRule>
  </conditionalFormatting>
  <conditionalFormatting sqref="I2:I151">
    <cfRule type="cellIs" dxfId="4" priority="4" operator="greaterThan">
      <formula>2.66</formula>
    </cfRule>
  </conditionalFormatting>
  <conditionalFormatting sqref="I152:I301">
    <cfRule type="cellIs" dxfId="3" priority="3" operator="between">
      <formula>0.06</formula>
      <formula>2.66</formula>
    </cfRule>
  </conditionalFormatting>
  <conditionalFormatting sqref="I302:I451">
    <cfRule type="cellIs" dxfId="2" priority="2" operator="between">
      <formula>-2.29</formula>
      <formula>0.08</formula>
    </cfRule>
  </conditionalFormatting>
  <conditionalFormatting sqref="I452:I475">
    <cfRule type="cellIs" dxfId="1" priority="1" operator="lessThan">
      <formula>-2.28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3"/>
  <sheetViews>
    <sheetView zoomScaleNormal="100" workbookViewId="0">
      <selection activeCell="H19" sqref="H19"/>
    </sheetView>
  </sheetViews>
  <sheetFormatPr defaultRowHeight="15" x14ac:dyDescent="0.25"/>
  <cols>
    <col min="1" max="1" width="24.7109375" style="12" bestFit="1" customWidth="1"/>
    <col min="2" max="2" width="5.7109375" style="8" bestFit="1" customWidth="1"/>
    <col min="3" max="3" width="5.85546875" bestFit="1" customWidth="1"/>
    <col min="4" max="4" width="9.42578125" customWidth="1"/>
    <col min="5" max="5" width="9.5703125" bestFit="1" customWidth="1"/>
    <col min="6" max="6" width="6.5703125" style="6" bestFit="1" customWidth="1"/>
    <col min="7" max="7" width="8.42578125" bestFit="1" customWidth="1"/>
    <col min="9" max="9" width="11.42578125" bestFit="1" customWidth="1"/>
    <col min="10" max="11" width="15.7109375" bestFit="1" customWidth="1"/>
  </cols>
  <sheetData>
    <row r="1" spans="1:11" x14ac:dyDescent="0.25">
      <c r="A1" s="19" t="s">
        <v>447</v>
      </c>
      <c r="B1" s="8">
        <v>38.4</v>
      </c>
      <c r="C1" s="1" t="s">
        <v>90</v>
      </c>
      <c r="D1" s="12">
        <v>18.670000000000002</v>
      </c>
      <c r="E1" s="12">
        <v>20.07</v>
      </c>
      <c r="F1" s="6" t="s">
        <v>568</v>
      </c>
      <c r="G1" s="21">
        <f t="shared" ref="G1:G61" si="0">B1/I$4</f>
        <v>7.1079559778732984</v>
      </c>
      <c r="I1" s="37" t="s">
        <v>560</v>
      </c>
      <c r="J1" s="37" t="s">
        <v>855</v>
      </c>
      <c r="K1" s="37" t="s">
        <v>857</v>
      </c>
    </row>
    <row r="2" spans="1:11" x14ac:dyDescent="0.25">
      <c r="A2" s="18" t="s">
        <v>94</v>
      </c>
      <c r="B2" s="8">
        <v>34.700000000000003</v>
      </c>
      <c r="C2" t="s">
        <v>90</v>
      </c>
      <c r="D2">
        <v>12</v>
      </c>
      <c r="F2" s="6" t="s">
        <v>571</v>
      </c>
      <c r="G2" s="21">
        <f t="shared" si="0"/>
        <v>6.423074802921966</v>
      </c>
      <c r="I2" s="37">
        <f>SUM(B1:B483)</f>
        <v>10376.599999999999</v>
      </c>
      <c r="J2" s="37">
        <f>SUM(D1:D483)</f>
        <v>1920.7400000000016</v>
      </c>
      <c r="K2" s="37">
        <f>SUM(E1:E483)</f>
        <v>1587.83</v>
      </c>
    </row>
    <row r="3" spans="1:11" x14ac:dyDescent="0.25">
      <c r="A3" s="12" t="s">
        <v>344</v>
      </c>
      <c r="B3" s="8">
        <v>33.700000000000003</v>
      </c>
      <c r="C3" t="s">
        <v>90</v>
      </c>
      <c r="D3">
        <v>8</v>
      </c>
      <c r="E3">
        <v>8</v>
      </c>
      <c r="F3" s="6" t="s">
        <v>570</v>
      </c>
      <c r="G3" s="21">
        <f t="shared" si="0"/>
        <v>6.2379717826648493</v>
      </c>
      <c r="I3" s="151" t="s">
        <v>858</v>
      </c>
      <c r="J3" s="151"/>
      <c r="K3" s="151"/>
    </row>
    <row r="4" spans="1:11" x14ac:dyDescent="0.25">
      <c r="A4" s="12" t="s">
        <v>520</v>
      </c>
      <c r="B4" s="8">
        <v>26.6</v>
      </c>
      <c r="C4" t="s">
        <v>90</v>
      </c>
      <c r="D4" t="s">
        <v>880</v>
      </c>
      <c r="E4" t="s">
        <v>880</v>
      </c>
      <c r="F4" s="6" t="s">
        <v>570</v>
      </c>
      <c r="G4" s="21">
        <f t="shared" si="0"/>
        <v>4.9237403388393171</v>
      </c>
      <c r="I4" s="152">
        <f>I2/J2</f>
        <v>5.4023969928256763</v>
      </c>
      <c r="J4" s="152"/>
      <c r="K4" s="152"/>
    </row>
    <row r="5" spans="1:11" x14ac:dyDescent="0.25">
      <c r="A5" s="1" t="s">
        <v>323</v>
      </c>
      <c r="B5" s="2">
        <v>25</v>
      </c>
      <c r="C5" s="4" t="s">
        <v>90</v>
      </c>
      <c r="D5" s="4">
        <v>2</v>
      </c>
      <c r="E5" s="4"/>
      <c r="F5" s="5" t="s">
        <v>569</v>
      </c>
      <c r="G5" s="21">
        <f t="shared" si="0"/>
        <v>4.6275755064279291</v>
      </c>
      <c r="I5" s="152">
        <f>I2/K2</f>
        <v>6.5350824710453885</v>
      </c>
      <c r="J5" s="152"/>
      <c r="K5" s="152"/>
    </row>
    <row r="6" spans="1:11" x14ac:dyDescent="0.25">
      <c r="A6" s="12" t="s">
        <v>93</v>
      </c>
      <c r="B6" s="8">
        <v>20.3</v>
      </c>
      <c r="C6" t="s">
        <v>90</v>
      </c>
      <c r="D6">
        <v>3.33</v>
      </c>
      <c r="E6">
        <v>3.33</v>
      </c>
      <c r="F6" s="6" t="s">
        <v>568</v>
      </c>
      <c r="G6" s="21">
        <f t="shared" si="0"/>
        <v>3.7575913112194783</v>
      </c>
    </row>
    <row r="7" spans="1:11" x14ac:dyDescent="0.25">
      <c r="A7" s="1" t="s">
        <v>185</v>
      </c>
      <c r="B7" s="2">
        <v>19.600000000000001</v>
      </c>
      <c r="C7" s="4" t="s">
        <v>90</v>
      </c>
      <c r="D7" s="1">
        <v>4.4400000000000004</v>
      </c>
      <c r="E7" s="1"/>
      <c r="F7" s="5" t="s">
        <v>576</v>
      </c>
      <c r="G7" s="21">
        <f t="shared" si="0"/>
        <v>3.6280191970394968</v>
      </c>
    </row>
    <row r="8" spans="1:11" x14ac:dyDescent="0.25">
      <c r="A8" s="1" t="s">
        <v>482</v>
      </c>
      <c r="B8" s="2">
        <v>19.399999999999999</v>
      </c>
      <c r="C8" s="4" t="s">
        <v>90</v>
      </c>
      <c r="D8" s="4">
        <v>8.8000000000000007</v>
      </c>
      <c r="E8" s="4">
        <v>8.5500000000000007</v>
      </c>
      <c r="F8" s="5" t="s">
        <v>571</v>
      </c>
      <c r="G8" s="21">
        <f t="shared" si="0"/>
        <v>3.5909985929880728</v>
      </c>
    </row>
    <row r="9" spans="1:11" x14ac:dyDescent="0.25">
      <c r="A9" s="12" t="s">
        <v>387</v>
      </c>
      <c r="B9" s="8">
        <v>19</v>
      </c>
      <c r="C9" t="s">
        <v>90</v>
      </c>
      <c r="D9">
        <v>5.75</v>
      </c>
      <c r="E9">
        <v>5.24</v>
      </c>
      <c r="F9" s="6" t="s">
        <v>572</v>
      </c>
      <c r="G9" s="21">
        <f t="shared" si="0"/>
        <v>3.516957384885226</v>
      </c>
    </row>
    <row r="10" spans="1:11" x14ac:dyDescent="0.25">
      <c r="A10" s="12" t="s">
        <v>290</v>
      </c>
      <c r="B10" s="8">
        <v>18.8</v>
      </c>
      <c r="C10" t="s">
        <v>90</v>
      </c>
      <c r="D10">
        <v>4</v>
      </c>
      <c r="E10">
        <v>3.85</v>
      </c>
      <c r="F10" s="6" t="s">
        <v>569</v>
      </c>
      <c r="G10" s="21">
        <f t="shared" si="0"/>
        <v>3.4799367808338029</v>
      </c>
      <c r="H10" s="12"/>
    </row>
    <row r="11" spans="1:11" x14ac:dyDescent="0.25">
      <c r="A11" s="12" t="s">
        <v>525</v>
      </c>
      <c r="B11" s="8">
        <v>18.100000000000001</v>
      </c>
      <c r="C11" t="s">
        <v>90</v>
      </c>
      <c r="D11" t="s">
        <v>880</v>
      </c>
      <c r="E11" t="s">
        <v>880</v>
      </c>
      <c r="F11" s="6" t="s">
        <v>572</v>
      </c>
      <c r="G11" s="21">
        <f t="shared" si="0"/>
        <v>3.3503646666538209</v>
      </c>
    </row>
    <row r="12" spans="1:11" x14ac:dyDescent="0.25">
      <c r="A12" s="12" t="s">
        <v>719</v>
      </c>
      <c r="B12" s="8">
        <v>17</v>
      </c>
      <c r="C12" t="s">
        <v>90</v>
      </c>
      <c r="D12" t="s">
        <v>880</v>
      </c>
      <c r="E12" t="s">
        <v>880</v>
      </c>
      <c r="F12" s="6" t="s">
        <v>576</v>
      </c>
      <c r="G12" s="21">
        <f t="shared" si="0"/>
        <v>3.1467513443709918</v>
      </c>
    </row>
    <row r="13" spans="1:11" x14ac:dyDescent="0.25">
      <c r="A13" s="10" t="s">
        <v>1460</v>
      </c>
      <c r="B13" s="2">
        <v>16.8</v>
      </c>
      <c r="C13" s="1" t="s">
        <v>90</v>
      </c>
      <c r="D13" s="1">
        <v>1</v>
      </c>
      <c r="E13" s="1">
        <v>1</v>
      </c>
      <c r="F13" s="5" t="s">
        <v>571</v>
      </c>
      <c r="G13" s="21">
        <f t="shared" si="0"/>
        <v>3.1097307403195686</v>
      </c>
    </row>
    <row r="14" spans="1:11" x14ac:dyDescent="0.25">
      <c r="A14" s="12" t="s">
        <v>38</v>
      </c>
      <c r="B14" s="8">
        <v>10.199999999999999</v>
      </c>
      <c r="C14" t="s">
        <v>90</v>
      </c>
      <c r="D14">
        <v>3</v>
      </c>
      <c r="F14" s="6" t="s">
        <v>575</v>
      </c>
      <c r="G14" s="21">
        <f t="shared" si="0"/>
        <v>1.8880508066225949</v>
      </c>
    </row>
    <row r="15" spans="1:11" x14ac:dyDescent="0.25">
      <c r="A15" s="10" t="s">
        <v>1498</v>
      </c>
      <c r="B15" s="8">
        <v>7.5</v>
      </c>
      <c r="C15" s="1" t="s">
        <v>90</v>
      </c>
      <c r="D15" s="12" t="s">
        <v>880</v>
      </c>
      <c r="E15" t="s">
        <v>880</v>
      </c>
      <c r="F15" s="6" t="s">
        <v>569</v>
      </c>
      <c r="G15" s="21">
        <f t="shared" si="0"/>
        <v>1.3882726519283788</v>
      </c>
    </row>
    <row r="16" spans="1:11" x14ac:dyDescent="0.25">
      <c r="A16" s="19" t="s">
        <v>131</v>
      </c>
      <c r="B16" s="2">
        <v>43.7</v>
      </c>
      <c r="C16" s="4" t="s">
        <v>55</v>
      </c>
      <c r="D16" s="4">
        <v>6.91</v>
      </c>
      <c r="E16" s="4">
        <v>6.59</v>
      </c>
      <c r="F16" s="5" t="s">
        <v>575</v>
      </c>
      <c r="G16" s="21">
        <f t="shared" si="0"/>
        <v>8.0890019852360204</v>
      </c>
    </row>
    <row r="17" spans="1:7" x14ac:dyDescent="0.25">
      <c r="A17" s="1" t="s">
        <v>178</v>
      </c>
      <c r="B17" s="8">
        <v>30</v>
      </c>
      <c r="C17" s="1" t="s">
        <v>55</v>
      </c>
      <c r="D17" s="12">
        <v>6.8</v>
      </c>
      <c r="E17" s="12">
        <v>6.29</v>
      </c>
      <c r="F17" s="6" t="s">
        <v>569</v>
      </c>
      <c r="G17" s="21">
        <f t="shared" si="0"/>
        <v>5.5530906077135151</v>
      </c>
    </row>
    <row r="18" spans="1:7" x14ac:dyDescent="0.25">
      <c r="A18" s="12" t="s">
        <v>66</v>
      </c>
      <c r="B18" s="8">
        <v>28.4</v>
      </c>
      <c r="C18" t="s">
        <v>55</v>
      </c>
      <c r="D18">
        <v>7.73</v>
      </c>
      <c r="E18">
        <v>8.27</v>
      </c>
      <c r="F18" s="6" t="s">
        <v>575</v>
      </c>
      <c r="G18" s="21">
        <f t="shared" si="0"/>
        <v>5.2569257753021272</v>
      </c>
    </row>
    <row r="19" spans="1:7" x14ac:dyDescent="0.25">
      <c r="A19" s="12" t="s">
        <v>58</v>
      </c>
      <c r="B19" s="8">
        <v>27.1</v>
      </c>
      <c r="C19" t="s">
        <v>55</v>
      </c>
      <c r="D19" t="s">
        <v>880</v>
      </c>
      <c r="F19" s="6" t="s">
        <v>576</v>
      </c>
      <c r="G19" s="21">
        <f t="shared" si="0"/>
        <v>5.0162918489678754</v>
      </c>
    </row>
    <row r="20" spans="1:7" x14ac:dyDescent="0.25">
      <c r="A20" s="12" t="s">
        <v>516</v>
      </c>
      <c r="B20" s="8">
        <v>26.3</v>
      </c>
      <c r="C20" t="s">
        <v>55</v>
      </c>
      <c r="D20" t="s">
        <v>880</v>
      </c>
      <c r="E20" t="s">
        <v>880</v>
      </c>
      <c r="F20" s="6" t="s">
        <v>571</v>
      </c>
      <c r="G20" s="21">
        <f t="shared" si="0"/>
        <v>4.8682094327621819</v>
      </c>
    </row>
    <row r="21" spans="1:7" x14ac:dyDescent="0.25">
      <c r="A21" s="12" t="s">
        <v>3</v>
      </c>
      <c r="B21" s="8">
        <v>24.2</v>
      </c>
      <c r="C21" t="s">
        <v>55</v>
      </c>
      <c r="D21">
        <v>3.43</v>
      </c>
      <c r="F21" s="6" t="s">
        <v>574</v>
      </c>
      <c r="G21" s="21">
        <f t="shared" si="0"/>
        <v>4.4794930902222347</v>
      </c>
    </row>
    <row r="22" spans="1:7" x14ac:dyDescent="0.25">
      <c r="A22" s="1" t="s">
        <v>234</v>
      </c>
      <c r="B22" s="8">
        <v>23.3</v>
      </c>
      <c r="C22" s="1" t="s">
        <v>55</v>
      </c>
      <c r="D22" s="12">
        <v>12</v>
      </c>
      <c r="E22" s="12">
        <v>12</v>
      </c>
      <c r="F22" s="6" t="s">
        <v>568</v>
      </c>
      <c r="G22" s="21">
        <f t="shared" si="0"/>
        <v>4.3129003719908301</v>
      </c>
    </row>
    <row r="23" spans="1:7" x14ac:dyDescent="0.25">
      <c r="A23" s="1" t="s">
        <v>52</v>
      </c>
      <c r="B23" s="2">
        <v>21.5</v>
      </c>
      <c r="C23" s="4" t="s">
        <v>55</v>
      </c>
      <c r="D23" s="4" t="s">
        <v>880</v>
      </c>
      <c r="E23" s="4"/>
      <c r="F23" s="5" t="s">
        <v>571</v>
      </c>
      <c r="G23" s="21">
        <f t="shared" si="0"/>
        <v>3.979714935528019</v>
      </c>
    </row>
    <row r="24" spans="1:7" x14ac:dyDescent="0.25">
      <c r="A24" s="12" t="s">
        <v>794</v>
      </c>
      <c r="B24" s="8">
        <v>20.399999999999999</v>
      </c>
      <c r="C24" t="s">
        <v>55</v>
      </c>
      <c r="D24" t="s">
        <v>880</v>
      </c>
      <c r="E24" t="s">
        <v>880</v>
      </c>
      <c r="F24" s="6" t="s">
        <v>570</v>
      </c>
      <c r="G24" s="21">
        <f t="shared" si="0"/>
        <v>3.7761016132451899</v>
      </c>
    </row>
    <row r="25" spans="1:7" x14ac:dyDescent="0.25">
      <c r="A25" s="10" t="s">
        <v>1493</v>
      </c>
      <c r="B25" s="2">
        <v>16.7</v>
      </c>
      <c r="C25" s="1" t="s">
        <v>55</v>
      </c>
      <c r="D25" s="1">
        <v>1.17</v>
      </c>
      <c r="E25" s="1">
        <v>1.22</v>
      </c>
      <c r="F25" s="5" t="s">
        <v>568</v>
      </c>
      <c r="G25" s="21">
        <f t="shared" si="0"/>
        <v>3.0912204382938566</v>
      </c>
    </row>
    <row r="26" spans="1:7" x14ac:dyDescent="0.25">
      <c r="A26" s="1" t="s">
        <v>222</v>
      </c>
      <c r="B26" s="2">
        <v>14.7</v>
      </c>
      <c r="C26" s="1" t="s">
        <v>55</v>
      </c>
      <c r="D26" s="1">
        <v>5</v>
      </c>
      <c r="E26" s="1">
        <v>5</v>
      </c>
      <c r="F26" s="5" t="s">
        <v>568</v>
      </c>
      <c r="G26" s="21">
        <f t="shared" si="0"/>
        <v>2.721014397779622</v>
      </c>
    </row>
    <row r="27" spans="1:7" x14ac:dyDescent="0.25">
      <c r="A27" s="11" t="s">
        <v>1503</v>
      </c>
      <c r="B27" s="8">
        <v>10.4</v>
      </c>
      <c r="C27" t="s">
        <v>55</v>
      </c>
      <c r="D27" t="s">
        <v>880</v>
      </c>
      <c r="E27" t="s">
        <v>880</v>
      </c>
      <c r="F27" s="6" t="s">
        <v>572</v>
      </c>
      <c r="G27" s="21">
        <f t="shared" si="0"/>
        <v>1.9250714106740185</v>
      </c>
    </row>
    <row r="28" spans="1:7" x14ac:dyDescent="0.25">
      <c r="A28" s="11" t="s">
        <v>1502</v>
      </c>
      <c r="B28" s="8">
        <v>6.8</v>
      </c>
      <c r="C28" t="s">
        <v>55</v>
      </c>
      <c r="D28" t="s">
        <v>880</v>
      </c>
      <c r="E28" t="s">
        <v>880</v>
      </c>
      <c r="F28" s="6" t="s">
        <v>570</v>
      </c>
      <c r="G28" s="21">
        <f t="shared" si="0"/>
        <v>1.2587005377483966</v>
      </c>
    </row>
    <row r="29" spans="1:7" x14ac:dyDescent="0.25">
      <c r="A29" s="12" t="s">
        <v>795</v>
      </c>
      <c r="B29" s="8">
        <v>4.5999999999999996</v>
      </c>
      <c r="C29" t="s">
        <v>55</v>
      </c>
      <c r="D29" t="s">
        <v>880</v>
      </c>
      <c r="E29" t="s">
        <v>880</v>
      </c>
      <c r="F29" s="6" t="s">
        <v>574</v>
      </c>
      <c r="G29" s="21">
        <f t="shared" si="0"/>
        <v>0.85147389318273892</v>
      </c>
    </row>
    <row r="30" spans="1:7" x14ac:dyDescent="0.25">
      <c r="A30" s="10" t="s">
        <v>1754</v>
      </c>
      <c r="C30" t="s">
        <v>55</v>
      </c>
      <c r="D30" s="1" t="s">
        <v>880</v>
      </c>
      <c r="E30" t="s">
        <v>880</v>
      </c>
      <c r="F30" s="6" t="s">
        <v>569</v>
      </c>
      <c r="G30" s="21">
        <f t="shared" si="0"/>
        <v>0</v>
      </c>
    </row>
    <row r="31" spans="1:7" x14ac:dyDescent="0.25">
      <c r="A31" s="1" t="s">
        <v>182</v>
      </c>
      <c r="B31" s="2">
        <v>42.4</v>
      </c>
      <c r="C31" s="1" t="s">
        <v>183</v>
      </c>
      <c r="D31" s="1">
        <v>19.690000000000001</v>
      </c>
      <c r="E31" s="1">
        <v>21.17</v>
      </c>
      <c r="F31" s="5" t="s">
        <v>571</v>
      </c>
      <c r="G31" s="21">
        <f t="shared" si="0"/>
        <v>7.8483680589017677</v>
      </c>
    </row>
    <row r="32" spans="1:7" x14ac:dyDescent="0.25">
      <c r="A32" s="1" t="s">
        <v>6</v>
      </c>
      <c r="B32" s="2">
        <v>32.700000000000003</v>
      </c>
      <c r="C32" s="1" t="s">
        <v>183</v>
      </c>
      <c r="D32" s="1">
        <v>11.24</v>
      </c>
      <c r="E32" s="1">
        <v>12.08</v>
      </c>
      <c r="F32" s="5" t="s">
        <v>568</v>
      </c>
      <c r="G32" s="21">
        <f t="shared" si="0"/>
        <v>6.0528687624077318</v>
      </c>
    </row>
    <row r="33" spans="1:7" x14ac:dyDescent="0.25">
      <c r="A33" s="12" t="s">
        <v>347</v>
      </c>
      <c r="B33" s="8">
        <v>27.3</v>
      </c>
      <c r="C33" t="s">
        <v>183</v>
      </c>
      <c r="D33">
        <v>6.3</v>
      </c>
      <c r="E33">
        <v>6.3</v>
      </c>
      <c r="F33" s="6" t="s">
        <v>570</v>
      </c>
      <c r="G33" s="21">
        <f t="shared" si="0"/>
        <v>5.0533124530192985</v>
      </c>
    </row>
    <row r="34" spans="1:7" x14ac:dyDescent="0.25">
      <c r="A34" s="1" t="s">
        <v>877</v>
      </c>
      <c r="B34" s="2">
        <v>26.7</v>
      </c>
      <c r="C34" s="1" t="s">
        <v>183</v>
      </c>
      <c r="D34" s="1" t="s">
        <v>880</v>
      </c>
      <c r="E34" s="1" t="s">
        <v>880</v>
      </c>
      <c r="F34" s="5" t="s">
        <v>572</v>
      </c>
      <c r="G34" s="21">
        <f t="shared" si="0"/>
        <v>4.9422506408650282</v>
      </c>
    </row>
    <row r="35" spans="1:7" x14ac:dyDescent="0.25">
      <c r="A35" s="10" t="s">
        <v>83</v>
      </c>
      <c r="B35" s="8">
        <v>23.9</v>
      </c>
      <c r="C35" s="1" t="s">
        <v>183</v>
      </c>
      <c r="D35" s="12" t="s">
        <v>881</v>
      </c>
      <c r="F35" s="6" t="s">
        <v>568</v>
      </c>
      <c r="G35" s="21">
        <f t="shared" si="0"/>
        <v>4.4239621841450996</v>
      </c>
    </row>
    <row r="36" spans="1:7" x14ac:dyDescent="0.25">
      <c r="A36" s="12" t="s">
        <v>820</v>
      </c>
      <c r="B36" s="8">
        <v>22</v>
      </c>
      <c r="C36" t="s">
        <v>183</v>
      </c>
      <c r="D36">
        <v>3.43</v>
      </c>
      <c r="E36">
        <v>3.57</v>
      </c>
      <c r="F36" s="6" t="s">
        <v>574</v>
      </c>
      <c r="G36" s="21">
        <f t="shared" si="0"/>
        <v>4.0722664456565774</v>
      </c>
    </row>
    <row r="37" spans="1:7" x14ac:dyDescent="0.25">
      <c r="A37" s="1" t="s">
        <v>368</v>
      </c>
      <c r="B37" s="2">
        <v>21</v>
      </c>
      <c r="C37" s="1" t="s">
        <v>183</v>
      </c>
      <c r="D37" s="1" t="s">
        <v>881</v>
      </c>
      <c r="E37" s="4"/>
      <c r="F37" s="5" t="s">
        <v>570</v>
      </c>
      <c r="G37" s="21">
        <f t="shared" si="0"/>
        <v>3.8871634253994602</v>
      </c>
    </row>
    <row r="38" spans="1:7" x14ac:dyDescent="0.25">
      <c r="A38" s="1" t="s">
        <v>581</v>
      </c>
      <c r="B38" s="8">
        <v>20.7</v>
      </c>
      <c r="C38" s="1" t="s">
        <v>183</v>
      </c>
      <c r="D38" s="12">
        <v>1.5</v>
      </c>
      <c r="E38" s="12">
        <v>1.5</v>
      </c>
      <c r="F38" s="6" t="s">
        <v>570</v>
      </c>
      <c r="G38" s="21">
        <f t="shared" si="0"/>
        <v>3.8316325193223251</v>
      </c>
    </row>
    <row r="39" spans="1:7" x14ac:dyDescent="0.25">
      <c r="A39" s="1" t="s">
        <v>480</v>
      </c>
      <c r="B39" s="8">
        <v>20.399999999999999</v>
      </c>
      <c r="C39" t="s">
        <v>183</v>
      </c>
      <c r="D39" s="1" t="s">
        <v>880</v>
      </c>
      <c r="F39" s="6" t="s">
        <v>571</v>
      </c>
      <c r="G39" s="21">
        <f t="shared" si="0"/>
        <v>3.7761016132451899</v>
      </c>
    </row>
    <row r="40" spans="1:7" x14ac:dyDescent="0.25">
      <c r="A40" s="10" t="s">
        <v>1462</v>
      </c>
      <c r="B40" s="8">
        <v>20</v>
      </c>
      <c r="C40" s="1" t="s">
        <v>183</v>
      </c>
      <c r="D40" t="s">
        <v>880</v>
      </c>
      <c r="E40" t="s">
        <v>880</v>
      </c>
      <c r="F40" s="6" t="s">
        <v>574</v>
      </c>
      <c r="G40" s="21">
        <f t="shared" si="0"/>
        <v>3.7020604051423431</v>
      </c>
    </row>
    <row r="41" spans="1:7" x14ac:dyDescent="0.25">
      <c r="A41" s="1" t="s">
        <v>252</v>
      </c>
      <c r="B41" s="8">
        <v>18.8</v>
      </c>
      <c r="C41" s="1" t="s">
        <v>183</v>
      </c>
      <c r="D41" s="12" t="s">
        <v>881</v>
      </c>
      <c r="E41" s="12" t="s">
        <v>881</v>
      </c>
      <c r="F41" s="6" t="s">
        <v>576</v>
      </c>
      <c r="G41" s="21">
        <f t="shared" si="0"/>
        <v>3.4799367808338029</v>
      </c>
    </row>
    <row r="42" spans="1:7" x14ac:dyDescent="0.25">
      <c r="A42" s="1" t="s">
        <v>393</v>
      </c>
      <c r="B42" s="8">
        <v>17.899999999999999</v>
      </c>
      <c r="C42" s="1" t="s">
        <v>183</v>
      </c>
      <c r="D42" s="12">
        <v>1.5</v>
      </c>
      <c r="E42" s="12">
        <v>1.57</v>
      </c>
      <c r="F42" s="6" t="s">
        <v>572</v>
      </c>
      <c r="G42" s="21">
        <f t="shared" si="0"/>
        <v>3.3133440626023969</v>
      </c>
    </row>
    <row r="43" spans="1:7" x14ac:dyDescent="0.25">
      <c r="A43" s="12" t="s">
        <v>821</v>
      </c>
      <c r="B43" s="8">
        <v>17.2</v>
      </c>
      <c r="C43" t="s">
        <v>183</v>
      </c>
      <c r="D43" t="s">
        <v>880</v>
      </c>
      <c r="F43" s="6" t="s">
        <v>572</v>
      </c>
      <c r="G43" s="21">
        <f t="shared" si="0"/>
        <v>3.183771948422415</v>
      </c>
    </row>
    <row r="44" spans="1:7" x14ac:dyDescent="0.25">
      <c r="A44" s="10" t="s">
        <v>1456</v>
      </c>
      <c r="B44" s="8">
        <v>16.899999999999999</v>
      </c>
      <c r="C44" s="1" t="s">
        <v>183</v>
      </c>
      <c r="D44" t="s">
        <v>880</v>
      </c>
      <c r="E44" t="s">
        <v>880</v>
      </c>
      <c r="F44" s="6" t="s">
        <v>568</v>
      </c>
      <c r="G44" s="21">
        <f t="shared" si="0"/>
        <v>3.1282410423452798</v>
      </c>
    </row>
    <row r="45" spans="1:7" x14ac:dyDescent="0.25">
      <c r="A45" s="12" t="s">
        <v>552</v>
      </c>
      <c r="B45" s="8">
        <v>11</v>
      </c>
      <c r="C45" t="s">
        <v>183</v>
      </c>
      <c r="D45" t="s">
        <v>880</v>
      </c>
      <c r="F45" s="6" t="s">
        <v>569</v>
      </c>
      <c r="G45" s="21">
        <f t="shared" si="0"/>
        <v>2.0361332228282887</v>
      </c>
    </row>
    <row r="46" spans="1:7" x14ac:dyDescent="0.25">
      <c r="A46" s="12" t="s">
        <v>17</v>
      </c>
      <c r="B46" s="8">
        <v>41.8</v>
      </c>
      <c r="C46" t="s">
        <v>19</v>
      </c>
      <c r="D46">
        <v>12</v>
      </c>
      <c r="E46">
        <v>12</v>
      </c>
      <c r="F46" s="6" t="s">
        <v>570</v>
      </c>
      <c r="G46" s="21">
        <f t="shared" si="0"/>
        <v>7.7373062467474965</v>
      </c>
    </row>
    <row r="47" spans="1:7" x14ac:dyDescent="0.25">
      <c r="A47" s="12" t="s">
        <v>312</v>
      </c>
      <c r="B47" s="8">
        <v>30.6</v>
      </c>
      <c r="C47" t="s">
        <v>19</v>
      </c>
      <c r="D47">
        <v>13.13</v>
      </c>
      <c r="F47" s="6" t="s">
        <v>574</v>
      </c>
      <c r="G47" s="21">
        <f t="shared" si="0"/>
        <v>5.6641524198677855</v>
      </c>
    </row>
    <row r="48" spans="1:7" x14ac:dyDescent="0.25">
      <c r="A48" s="12" t="s">
        <v>475</v>
      </c>
      <c r="B48" s="8">
        <v>30.3</v>
      </c>
      <c r="C48" t="s">
        <v>19</v>
      </c>
      <c r="D48">
        <v>13.5</v>
      </c>
      <c r="F48" s="6" t="s">
        <v>571</v>
      </c>
      <c r="G48" s="21">
        <f t="shared" si="0"/>
        <v>5.6086215137906503</v>
      </c>
    </row>
    <row r="49" spans="1:7" x14ac:dyDescent="0.25">
      <c r="A49" s="12" t="s">
        <v>13</v>
      </c>
      <c r="B49" s="8">
        <v>29.7</v>
      </c>
      <c r="C49" t="s">
        <v>19</v>
      </c>
      <c r="D49" t="s">
        <v>880</v>
      </c>
      <c r="E49" s="12">
        <v>13</v>
      </c>
      <c r="F49" s="6" t="s">
        <v>569</v>
      </c>
      <c r="G49" s="21">
        <f t="shared" si="0"/>
        <v>5.49755970163638</v>
      </c>
    </row>
    <row r="50" spans="1:7" x14ac:dyDescent="0.25">
      <c r="A50" s="12" t="s">
        <v>127</v>
      </c>
      <c r="B50" s="8">
        <v>28.6</v>
      </c>
      <c r="C50" t="s">
        <v>19</v>
      </c>
      <c r="D50">
        <v>7</v>
      </c>
      <c r="F50" s="6" t="s">
        <v>568</v>
      </c>
      <c r="G50" s="21">
        <f t="shared" si="0"/>
        <v>5.2939463793535513</v>
      </c>
    </row>
    <row r="51" spans="1:7" x14ac:dyDescent="0.25">
      <c r="A51" s="1" t="s">
        <v>244</v>
      </c>
      <c r="B51" s="8">
        <v>25.5</v>
      </c>
      <c r="C51" s="1" t="s">
        <v>19</v>
      </c>
      <c r="D51" s="12">
        <v>2.14</v>
      </c>
      <c r="E51" s="12">
        <v>2.2400000000000002</v>
      </c>
      <c r="F51" s="6" t="s">
        <v>570</v>
      </c>
      <c r="G51" s="21">
        <f t="shared" si="0"/>
        <v>4.7201270165564875</v>
      </c>
    </row>
    <row r="52" spans="1:7" x14ac:dyDescent="0.25">
      <c r="A52" s="12" t="s">
        <v>510</v>
      </c>
      <c r="B52" s="8">
        <v>24.9</v>
      </c>
      <c r="C52" t="s">
        <v>19</v>
      </c>
      <c r="D52" t="s">
        <v>880</v>
      </c>
      <c r="E52" t="s">
        <v>880</v>
      </c>
      <c r="F52" s="6" t="s">
        <v>576</v>
      </c>
      <c r="G52" s="21">
        <f t="shared" si="0"/>
        <v>4.6090652044022171</v>
      </c>
    </row>
    <row r="53" spans="1:7" x14ac:dyDescent="0.25">
      <c r="A53" s="1" t="s">
        <v>289</v>
      </c>
      <c r="B53" s="2">
        <v>24.7</v>
      </c>
      <c r="C53" s="4" t="s">
        <v>19</v>
      </c>
      <c r="D53" s="4" t="s">
        <v>880</v>
      </c>
      <c r="E53" s="1">
        <v>6.51</v>
      </c>
      <c r="F53" s="5" t="s">
        <v>572</v>
      </c>
      <c r="G53" s="21">
        <f t="shared" si="0"/>
        <v>4.572044600350794</v>
      </c>
    </row>
    <row r="54" spans="1:7" x14ac:dyDescent="0.25">
      <c r="A54" s="1" t="s">
        <v>64</v>
      </c>
      <c r="B54" s="2">
        <v>21.1</v>
      </c>
      <c r="C54" s="4" t="s">
        <v>19</v>
      </c>
      <c r="D54" s="4">
        <v>5.68</v>
      </c>
      <c r="E54" s="4"/>
      <c r="F54" s="5" t="s">
        <v>572</v>
      </c>
      <c r="G54" s="21">
        <f t="shared" si="0"/>
        <v>3.9056737274251723</v>
      </c>
    </row>
    <row r="55" spans="1:7" x14ac:dyDescent="0.25">
      <c r="A55" s="1" t="s">
        <v>724</v>
      </c>
      <c r="B55" s="2">
        <v>21</v>
      </c>
      <c r="C55" s="4" t="s">
        <v>19</v>
      </c>
      <c r="D55" s="1" t="s">
        <v>880</v>
      </c>
      <c r="E55" s="4"/>
      <c r="F55" s="5" t="s">
        <v>570</v>
      </c>
      <c r="G55" s="21">
        <f t="shared" si="0"/>
        <v>3.8871634253994602</v>
      </c>
    </row>
    <row r="56" spans="1:7" x14ac:dyDescent="0.25">
      <c r="A56" s="12" t="s">
        <v>717</v>
      </c>
      <c r="B56" s="8">
        <v>20.6</v>
      </c>
      <c r="C56" t="s">
        <v>19</v>
      </c>
      <c r="D56" t="s">
        <v>880</v>
      </c>
      <c r="F56" s="5" t="s">
        <v>569</v>
      </c>
      <c r="G56" s="21">
        <f t="shared" si="0"/>
        <v>3.8131222172966139</v>
      </c>
    </row>
    <row r="57" spans="1:7" x14ac:dyDescent="0.25">
      <c r="A57" s="10" t="s">
        <v>1459</v>
      </c>
      <c r="B57" s="8">
        <v>20</v>
      </c>
      <c r="C57" s="1" t="s">
        <v>19</v>
      </c>
      <c r="D57" t="s">
        <v>880</v>
      </c>
      <c r="E57" t="s">
        <v>880</v>
      </c>
      <c r="F57" s="6" t="s">
        <v>568</v>
      </c>
      <c r="G57" s="21">
        <f t="shared" si="0"/>
        <v>3.7020604051423431</v>
      </c>
    </row>
    <row r="58" spans="1:7" x14ac:dyDescent="0.25">
      <c r="A58" s="12" t="s">
        <v>8</v>
      </c>
      <c r="B58" s="8">
        <v>18.399999999999999</v>
      </c>
      <c r="C58" t="s">
        <v>19</v>
      </c>
      <c r="D58">
        <v>6.11</v>
      </c>
      <c r="E58">
        <v>6.35</v>
      </c>
      <c r="F58" s="6" t="s">
        <v>571</v>
      </c>
      <c r="G58" s="21">
        <f t="shared" si="0"/>
        <v>3.4058955727309557</v>
      </c>
    </row>
    <row r="59" spans="1:7" x14ac:dyDescent="0.25">
      <c r="A59" s="1" t="s">
        <v>454</v>
      </c>
      <c r="B59" s="2">
        <v>14.9</v>
      </c>
      <c r="C59" s="1" t="s">
        <v>19</v>
      </c>
      <c r="D59" s="1" t="s">
        <v>881</v>
      </c>
      <c r="E59" s="4"/>
      <c r="F59" s="5" t="s">
        <v>568</v>
      </c>
      <c r="G59" s="21">
        <f t="shared" si="0"/>
        <v>2.758035001831046</v>
      </c>
    </row>
    <row r="60" spans="1:7" x14ac:dyDescent="0.25">
      <c r="A60" s="10" t="s">
        <v>1485</v>
      </c>
      <c r="B60" s="8">
        <v>5.2</v>
      </c>
      <c r="C60" s="1" t="s">
        <v>19</v>
      </c>
      <c r="D60" s="12" t="s">
        <v>880</v>
      </c>
      <c r="E60" s="12" t="s">
        <v>880</v>
      </c>
      <c r="F60" s="6" t="s">
        <v>572</v>
      </c>
      <c r="G60" s="21">
        <f t="shared" si="0"/>
        <v>0.96253570533700927</v>
      </c>
    </row>
    <row r="61" spans="1:7" x14ac:dyDescent="0.25">
      <c r="A61" s="19" t="s">
        <v>34</v>
      </c>
      <c r="B61" s="8">
        <v>42.2</v>
      </c>
      <c r="C61" s="1" t="s">
        <v>31</v>
      </c>
      <c r="D61" s="1">
        <v>16.41</v>
      </c>
      <c r="E61" s="1">
        <v>17.55</v>
      </c>
      <c r="F61" s="6" t="s">
        <v>572</v>
      </c>
      <c r="G61" s="21">
        <f t="shared" si="0"/>
        <v>7.8113474548503445</v>
      </c>
    </row>
    <row r="62" spans="1:7" x14ac:dyDescent="0.25">
      <c r="A62" s="18" t="s">
        <v>158</v>
      </c>
      <c r="B62" s="8">
        <v>38.299999999999997</v>
      </c>
      <c r="C62" t="s">
        <v>31</v>
      </c>
      <c r="D62">
        <v>7.45</v>
      </c>
      <c r="E62">
        <v>7.77</v>
      </c>
      <c r="F62" s="6" t="s">
        <v>571</v>
      </c>
      <c r="G62" s="21">
        <f t="shared" ref="G62:G124" si="1">B62/I$4</f>
        <v>7.0894456758475863</v>
      </c>
    </row>
    <row r="63" spans="1:7" x14ac:dyDescent="0.25">
      <c r="A63" s="12" t="s">
        <v>39</v>
      </c>
      <c r="B63" s="8">
        <v>29.9</v>
      </c>
      <c r="C63" t="s">
        <v>31</v>
      </c>
      <c r="D63">
        <v>20.09</v>
      </c>
      <c r="E63">
        <v>21.32</v>
      </c>
      <c r="F63" s="6" t="s">
        <v>570</v>
      </c>
      <c r="G63" s="21">
        <f t="shared" si="1"/>
        <v>5.5345803056878031</v>
      </c>
    </row>
    <row r="64" spans="1:7" x14ac:dyDescent="0.25">
      <c r="A64" s="12" t="s">
        <v>787</v>
      </c>
      <c r="B64" s="8">
        <v>27.4</v>
      </c>
      <c r="C64" t="s">
        <v>31</v>
      </c>
      <c r="D64">
        <v>5.54</v>
      </c>
      <c r="E64">
        <v>5.78</v>
      </c>
      <c r="F64" s="6" t="s">
        <v>573</v>
      </c>
      <c r="G64" s="21">
        <f t="shared" si="1"/>
        <v>5.0718227550450097</v>
      </c>
    </row>
    <row r="65" spans="1:7" x14ac:dyDescent="0.25">
      <c r="A65" s="12" t="s">
        <v>33</v>
      </c>
      <c r="B65" s="8">
        <v>24.3</v>
      </c>
      <c r="C65" t="s">
        <v>31</v>
      </c>
      <c r="D65">
        <v>8.5</v>
      </c>
      <c r="E65">
        <v>8.9499999999999993</v>
      </c>
      <c r="F65" s="6" t="s">
        <v>568</v>
      </c>
      <c r="G65" s="21">
        <f t="shared" si="1"/>
        <v>4.4980033922479468</v>
      </c>
    </row>
    <row r="66" spans="1:7" x14ac:dyDescent="0.25">
      <c r="A66" s="10" t="s">
        <v>1486</v>
      </c>
      <c r="B66" s="8">
        <v>21</v>
      </c>
      <c r="C66" s="1" t="s">
        <v>31</v>
      </c>
      <c r="D66" s="12" t="s">
        <v>880</v>
      </c>
      <c r="E66" s="12" t="s">
        <v>880</v>
      </c>
      <c r="F66" s="6" t="s">
        <v>571</v>
      </c>
      <c r="G66" s="21">
        <f t="shared" si="1"/>
        <v>3.8871634253994602</v>
      </c>
    </row>
    <row r="67" spans="1:7" x14ac:dyDescent="0.25">
      <c r="A67" s="10" t="s">
        <v>1466</v>
      </c>
      <c r="B67" s="8">
        <v>20.9</v>
      </c>
      <c r="C67" s="1" t="s">
        <v>31</v>
      </c>
      <c r="D67" s="12" t="s">
        <v>880</v>
      </c>
      <c r="E67" s="12" t="s">
        <v>880</v>
      </c>
      <c r="F67" s="6" t="s">
        <v>568</v>
      </c>
      <c r="G67" s="21">
        <f t="shared" si="1"/>
        <v>3.8686531233737482</v>
      </c>
    </row>
    <row r="68" spans="1:7" x14ac:dyDescent="0.25">
      <c r="A68" s="1" t="s">
        <v>788</v>
      </c>
      <c r="B68" s="2">
        <v>20.399999999999999</v>
      </c>
      <c r="C68" s="4" t="s">
        <v>31</v>
      </c>
      <c r="D68" s="4" t="s">
        <v>880</v>
      </c>
      <c r="E68" s="4" t="s">
        <v>880</v>
      </c>
      <c r="F68" s="5" t="s">
        <v>569</v>
      </c>
      <c r="G68" s="21">
        <f t="shared" si="1"/>
        <v>3.7761016132451899</v>
      </c>
    </row>
    <row r="69" spans="1:7" x14ac:dyDescent="0.25">
      <c r="A69" s="1" t="s">
        <v>243</v>
      </c>
      <c r="B69" s="8">
        <v>19</v>
      </c>
      <c r="C69" s="1" t="s">
        <v>31</v>
      </c>
      <c r="D69" s="12">
        <v>2.25</v>
      </c>
      <c r="F69" s="6" t="s">
        <v>570</v>
      </c>
      <c r="G69" s="21">
        <f t="shared" si="1"/>
        <v>3.516957384885226</v>
      </c>
    </row>
    <row r="70" spans="1:7" x14ac:dyDescent="0.25">
      <c r="A70" s="12" t="s">
        <v>171</v>
      </c>
      <c r="B70" s="8">
        <v>18.899999999999999</v>
      </c>
      <c r="C70" t="s">
        <v>31</v>
      </c>
      <c r="D70" t="s">
        <v>881</v>
      </c>
      <c r="F70" s="6" t="s">
        <v>572</v>
      </c>
      <c r="G70" s="21">
        <f t="shared" si="1"/>
        <v>3.498447082859514</v>
      </c>
    </row>
    <row r="71" spans="1:7" x14ac:dyDescent="0.25">
      <c r="A71" s="12" t="s">
        <v>30</v>
      </c>
      <c r="B71" s="8">
        <v>18.399999999999999</v>
      </c>
      <c r="C71" t="s">
        <v>31</v>
      </c>
      <c r="D71">
        <v>13.4</v>
      </c>
      <c r="F71" s="6" t="s">
        <v>571</v>
      </c>
      <c r="G71" s="21">
        <f t="shared" si="1"/>
        <v>3.4058955727309557</v>
      </c>
    </row>
    <row r="72" spans="1:7" x14ac:dyDescent="0.25">
      <c r="A72" s="1" t="s">
        <v>419</v>
      </c>
      <c r="B72" s="2">
        <v>16.3</v>
      </c>
      <c r="C72" s="1" t="s">
        <v>31</v>
      </c>
      <c r="D72" s="1">
        <v>4.5</v>
      </c>
      <c r="E72" s="1">
        <v>4.84</v>
      </c>
      <c r="F72" s="5" t="s">
        <v>569</v>
      </c>
      <c r="G72" s="21">
        <f t="shared" si="1"/>
        <v>3.0171792301910099</v>
      </c>
    </row>
    <row r="73" spans="1:7" x14ac:dyDescent="0.25">
      <c r="A73" s="1" t="s">
        <v>1</v>
      </c>
      <c r="B73" s="8">
        <v>13.9</v>
      </c>
      <c r="C73" s="1" t="s">
        <v>31</v>
      </c>
      <c r="D73" s="12" t="s">
        <v>881</v>
      </c>
      <c r="E73" s="12" t="s">
        <v>881</v>
      </c>
      <c r="F73" s="6" t="s">
        <v>572</v>
      </c>
      <c r="G73" s="21">
        <f t="shared" si="1"/>
        <v>2.5729319815739284</v>
      </c>
    </row>
    <row r="74" spans="1:7" x14ac:dyDescent="0.25">
      <c r="A74" s="12" t="s">
        <v>513</v>
      </c>
      <c r="B74" s="8">
        <v>11.8</v>
      </c>
      <c r="C74" t="s">
        <v>31</v>
      </c>
      <c r="D74" t="s">
        <v>880</v>
      </c>
      <c r="E74" t="s">
        <v>880</v>
      </c>
      <c r="F74" s="6" t="s">
        <v>569</v>
      </c>
      <c r="G74" s="21">
        <f t="shared" si="1"/>
        <v>2.1842156390339826</v>
      </c>
    </row>
    <row r="75" spans="1:7" x14ac:dyDescent="0.25">
      <c r="A75" s="12" t="s">
        <v>789</v>
      </c>
      <c r="B75" s="8">
        <v>8.8000000000000007</v>
      </c>
      <c r="C75" t="s">
        <v>31</v>
      </c>
      <c r="D75" t="s">
        <v>880</v>
      </c>
      <c r="E75" t="s">
        <v>880</v>
      </c>
      <c r="F75" s="6" t="s">
        <v>568</v>
      </c>
      <c r="G75" s="21">
        <f t="shared" si="1"/>
        <v>1.6289065782626311</v>
      </c>
    </row>
    <row r="76" spans="1:7" x14ac:dyDescent="0.25">
      <c r="A76" s="17" t="s">
        <v>102</v>
      </c>
      <c r="B76" s="8">
        <v>52.9</v>
      </c>
      <c r="C76" s="1" t="s">
        <v>44</v>
      </c>
      <c r="D76" s="1">
        <v>22.97</v>
      </c>
      <c r="E76" s="12">
        <v>24</v>
      </c>
      <c r="F76" s="6" t="s">
        <v>569</v>
      </c>
      <c r="G76" s="21">
        <f t="shared" si="1"/>
        <v>9.791949771601498</v>
      </c>
    </row>
    <row r="77" spans="1:7" x14ac:dyDescent="0.25">
      <c r="A77" s="12" t="s">
        <v>42</v>
      </c>
      <c r="B77" s="8">
        <v>39.6</v>
      </c>
      <c r="C77" t="s">
        <v>44</v>
      </c>
      <c r="D77">
        <v>16.41</v>
      </c>
      <c r="E77">
        <v>17.64</v>
      </c>
      <c r="F77" s="6" t="s">
        <v>570</v>
      </c>
      <c r="G77" s="21">
        <f t="shared" si="1"/>
        <v>7.33007960218184</v>
      </c>
    </row>
    <row r="78" spans="1:7" x14ac:dyDescent="0.25">
      <c r="A78" s="1" t="s">
        <v>303</v>
      </c>
      <c r="B78" s="2">
        <v>35.1</v>
      </c>
      <c r="C78" s="1" t="s">
        <v>44</v>
      </c>
      <c r="D78" s="1">
        <v>19.690000000000001</v>
      </c>
      <c r="E78" s="1">
        <v>21.17</v>
      </c>
      <c r="F78" s="5" t="s">
        <v>568</v>
      </c>
      <c r="G78" s="21">
        <f t="shared" si="1"/>
        <v>6.4971160110248123</v>
      </c>
    </row>
    <row r="79" spans="1:7" x14ac:dyDescent="0.25">
      <c r="A79" s="1" t="s">
        <v>149</v>
      </c>
      <c r="B79" s="8">
        <v>24.8</v>
      </c>
      <c r="C79" s="1" t="s">
        <v>44</v>
      </c>
      <c r="D79">
        <v>5</v>
      </c>
      <c r="E79">
        <v>5.38</v>
      </c>
      <c r="F79" s="6" t="s">
        <v>572</v>
      </c>
      <c r="G79" s="21">
        <f t="shared" si="1"/>
        <v>4.590554902376506</v>
      </c>
    </row>
    <row r="80" spans="1:7" x14ac:dyDescent="0.25">
      <c r="A80" s="1" t="s">
        <v>50</v>
      </c>
      <c r="B80" s="2">
        <v>23.7</v>
      </c>
      <c r="C80" s="1" t="s">
        <v>44</v>
      </c>
      <c r="D80" s="31">
        <v>14.26</v>
      </c>
      <c r="E80" s="1">
        <v>15.33</v>
      </c>
      <c r="F80" s="5" t="s">
        <v>576</v>
      </c>
      <c r="G80" s="21">
        <f t="shared" si="1"/>
        <v>4.3869415800936764</v>
      </c>
    </row>
    <row r="81" spans="1:7" x14ac:dyDescent="0.25">
      <c r="A81" s="1" t="s">
        <v>407</v>
      </c>
      <c r="B81" s="8">
        <v>23.4</v>
      </c>
      <c r="C81" t="s">
        <v>44</v>
      </c>
      <c r="D81" s="1" t="s">
        <v>881</v>
      </c>
      <c r="F81" s="6" t="s">
        <v>572</v>
      </c>
      <c r="G81" s="21">
        <f t="shared" si="1"/>
        <v>4.3314106740165412</v>
      </c>
    </row>
    <row r="82" spans="1:7" x14ac:dyDescent="0.25">
      <c r="A82" s="12" t="s">
        <v>490</v>
      </c>
      <c r="B82" s="8">
        <v>20.9</v>
      </c>
      <c r="C82" t="s">
        <v>44</v>
      </c>
      <c r="D82">
        <v>4.95</v>
      </c>
      <c r="F82" s="6" t="s">
        <v>571</v>
      </c>
      <c r="G82" s="21">
        <f t="shared" si="1"/>
        <v>3.8686531233737482</v>
      </c>
    </row>
    <row r="83" spans="1:7" x14ac:dyDescent="0.25">
      <c r="A83" s="1" t="s">
        <v>349</v>
      </c>
      <c r="B83" s="8">
        <v>20.7</v>
      </c>
      <c r="C83" s="1" t="s">
        <v>44</v>
      </c>
      <c r="D83" s="1">
        <v>2.1</v>
      </c>
      <c r="E83" s="12">
        <v>2.19</v>
      </c>
      <c r="F83" s="6" t="s">
        <v>570</v>
      </c>
      <c r="G83" s="21">
        <f t="shared" si="1"/>
        <v>3.8316325193223251</v>
      </c>
    </row>
    <row r="84" spans="1:7" x14ac:dyDescent="0.25">
      <c r="A84" s="1" t="s">
        <v>275</v>
      </c>
      <c r="B84" s="2">
        <v>19.100000000000001</v>
      </c>
      <c r="C84" s="4" t="s">
        <v>44</v>
      </c>
      <c r="D84" s="4">
        <v>8.19</v>
      </c>
      <c r="E84" s="4">
        <v>7.81</v>
      </c>
      <c r="F84" s="5" t="s">
        <v>568</v>
      </c>
      <c r="G84" s="21">
        <f t="shared" si="1"/>
        <v>3.535467686910938</v>
      </c>
    </row>
    <row r="85" spans="1:7" x14ac:dyDescent="0.25">
      <c r="A85" s="12" t="s">
        <v>551</v>
      </c>
      <c r="B85" s="8">
        <v>18.8</v>
      </c>
      <c r="C85" t="s">
        <v>44</v>
      </c>
      <c r="D85" s="12" t="s">
        <v>880</v>
      </c>
      <c r="E85" s="12"/>
      <c r="F85" s="6" t="s">
        <v>570</v>
      </c>
      <c r="G85" s="21">
        <f t="shared" si="1"/>
        <v>3.4799367808338029</v>
      </c>
    </row>
    <row r="86" spans="1:7" x14ac:dyDescent="0.25">
      <c r="A86" s="10" t="s">
        <v>1658</v>
      </c>
      <c r="B86" s="8">
        <v>18.8</v>
      </c>
      <c r="C86" t="s">
        <v>44</v>
      </c>
      <c r="D86" s="1" t="s">
        <v>880</v>
      </c>
      <c r="E86" s="12" t="s">
        <v>880</v>
      </c>
      <c r="F86" s="6" t="s">
        <v>572</v>
      </c>
      <c r="G86" s="21">
        <f t="shared" si="1"/>
        <v>3.4799367808338029</v>
      </c>
    </row>
    <row r="87" spans="1:7" x14ac:dyDescent="0.25">
      <c r="A87" s="1" t="s">
        <v>103</v>
      </c>
      <c r="B87" s="2">
        <v>15.3</v>
      </c>
      <c r="C87" s="1" t="s">
        <v>44</v>
      </c>
      <c r="D87" s="1" t="s">
        <v>881</v>
      </c>
      <c r="E87" s="4"/>
      <c r="F87" s="5" t="s">
        <v>573</v>
      </c>
      <c r="G87" s="21">
        <f t="shared" si="1"/>
        <v>2.8320762099338928</v>
      </c>
    </row>
    <row r="88" spans="1:7" x14ac:dyDescent="0.25">
      <c r="A88" s="1" t="s">
        <v>324</v>
      </c>
      <c r="B88" s="8">
        <v>15.2</v>
      </c>
      <c r="C88" s="1" t="s">
        <v>44</v>
      </c>
      <c r="D88" s="12" t="s">
        <v>881</v>
      </c>
      <c r="F88" s="6" t="s">
        <v>569</v>
      </c>
      <c r="G88" s="21">
        <f t="shared" si="1"/>
        <v>2.8135659079081807</v>
      </c>
    </row>
    <row r="89" spans="1:7" x14ac:dyDescent="0.25">
      <c r="A89" s="1" t="s">
        <v>145</v>
      </c>
      <c r="B89" s="2">
        <v>14.3</v>
      </c>
      <c r="C89" s="1" t="s">
        <v>44</v>
      </c>
      <c r="D89" s="1">
        <v>8.99</v>
      </c>
      <c r="E89" s="1">
        <v>9.66</v>
      </c>
      <c r="F89" s="5" t="s">
        <v>572</v>
      </c>
      <c r="G89" s="21">
        <f t="shared" si="1"/>
        <v>2.6469731896767756</v>
      </c>
    </row>
    <row r="90" spans="1:7" x14ac:dyDescent="0.25">
      <c r="A90" s="10" t="s">
        <v>1515</v>
      </c>
      <c r="B90" s="2">
        <v>13.5</v>
      </c>
      <c r="C90" s="1" t="s">
        <v>44</v>
      </c>
      <c r="D90" s="1">
        <v>1.28</v>
      </c>
      <c r="E90" s="4">
        <v>1.33</v>
      </c>
      <c r="F90" s="5" t="s">
        <v>571</v>
      </c>
      <c r="G90" s="21">
        <f t="shared" si="1"/>
        <v>2.4988907734710817</v>
      </c>
    </row>
    <row r="91" spans="1:7" x14ac:dyDescent="0.25">
      <c r="A91" s="12" t="s">
        <v>180</v>
      </c>
      <c r="B91" s="8">
        <v>37.4</v>
      </c>
      <c r="C91" t="s">
        <v>175</v>
      </c>
      <c r="D91">
        <v>8.33</v>
      </c>
      <c r="E91">
        <v>8.69</v>
      </c>
      <c r="F91" s="6" t="s">
        <v>568</v>
      </c>
      <c r="G91" s="21">
        <f t="shared" si="1"/>
        <v>6.9228529576161817</v>
      </c>
    </row>
    <row r="92" spans="1:7" x14ac:dyDescent="0.25">
      <c r="A92" s="12" t="s">
        <v>249</v>
      </c>
      <c r="B92" s="8">
        <v>30</v>
      </c>
      <c r="C92" t="s">
        <v>175</v>
      </c>
      <c r="D92">
        <v>15.36</v>
      </c>
      <c r="E92">
        <v>16.02</v>
      </c>
      <c r="F92" s="6" t="s">
        <v>569</v>
      </c>
      <c r="G92" s="21">
        <f t="shared" si="1"/>
        <v>5.5530906077135151</v>
      </c>
    </row>
    <row r="93" spans="1:7" x14ac:dyDescent="0.25">
      <c r="A93" s="12" t="s">
        <v>194</v>
      </c>
      <c r="B93" s="8">
        <v>28.8</v>
      </c>
      <c r="C93" t="s">
        <v>175</v>
      </c>
      <c r="D93" s="12">
        <v>5.38</v>
      </c>
      <c r="E93" s="12">
        <v>5.62</v>
      </c>
      <c r="F93" s="6" t="s">
        <v>575</v>
      </c>
      <c r="G93" s="21">
        <f t="shared" si="1"/>
        <v>5.3309669834049744</v>
      </c>
    </row>
    <row r="94" spans="1:7" x14ac:dyDescent="0.25">
      <c r="A94" s="12" t="s">
        <v>328</v>
      </c>
      <c r="B94" s="8">
        <v>27.4</v>
      </c>
      <c r="C94" s="1" t="s">
        <v>175</v>
      </c>
      <c r="D94" s="12">
        <v>17.13</v>
      </c>
      <c r="E94" s="12">
        <v>2.5</v>
      </c>
      <c r="F94" s="6" t="s">
        <v>568</v>
      </c>
      <c r="G94" s="21">
        <f t="shared" si="1"/>
        <v>5.0718227550450097</v>
      </c>
    </row>
    <row r="95" spans="1:7" x14ac:dyDescent="0.25">
      <c r="A95" s="1" t="s">
        <v>293</v>
      </c>
      <c r="B95" s="8">
        <v>26.4</v>
      </c>
      <c r="C95" s="1" t="s">
        <v>175</v>
      </c>
      <c r="D95" s="12">
        <v>4.29</v>
      </c>
      <c r="E95" s="12">
        <v>4.0999999999999996</v>
      </c>
      <c r="F95" s="6" t="s">
        <v>570</v>
      </c>
      <c r="G95" s="21">
        <f t="shared" si="1"/>
        <v>4.886719734787893</v>
      </c>
    </row>
    <row r="96" spans="1:7" x14ac:dyDescent="0.25">
      <c r="A96" s="1" t="s">
        <v>207</v>
      </c>
      <c r="B96" s="8">
        <v>25.1</v>
      </c>
      <c r="C96" s="1" t="s">
        <v>175</v>
      </c>
      <c r="D96" s="1" t="s">
        <v>881</v>
      </c>
      <c r="E96" s="1" t="s">
        <v>881</v>
      </c>
      <c r="F96" s="6" t="s">
        <v>571</v>
      </c>
      <c r="G96" s="21">
        <f t="shared" si="1"/>
        <v>4.6460858084536412</v>
      </c>
    </row>
    <row r="97" spans="1:7" x14ac:dyDescent="0.25">
      <c r="A97" s="12" t="s">
        <v>488</v>
      </c>
      <c r="B97" s="8">
        <v>24.9</v>
      </c>
      <c r="C97" t="s">
        <v>175</v>
      </c>
      <c r="D97">
        <v>5.2</v>
      </c>
      <c r="F97" s="6" t="s">
        <v>571</v>
      </c>
      <c r="G97" s="21">
        <f t="shared" si="1"/>
        <v>4.6090652044022171</v>
      </c>
    </row>
    <row r="98" spans="1:7" x14ac:dyDescent="0.25">
      <c r="A98" s="1" t="s">
        <v>314</v>
      </c>
      <c r="B98" s="8">
        <v>23.4</v>
      </c>
      <c r="C98" s="1" t="s">
        <v>175</v>
      </c>
      <c r="D98" s="12">
        <v>16.41</v>
      </c>
      <c r="E98" s="12">
        <v>17.149999999999999</v>
      </c>
      <c r="F98" s="6" t="s">
        <v>574</v>
      </c>
      <c r="G98" s="21">
        <f t="shared" si="1"/>
        <v>4.3314106740165412</v>
      </c>
    </row>
    <row r="99" spans="1:7" x14ac:dyDescent="0.25">
      <c r="A99" s="12" t="s">
        <v>842</v>
      </c>
      <c r="B99" s="8">
        <v>22.7</v>
      </c>
      <c r="C99" t="s">
        <v>175</v>
      </c>
      <c r="D99" s="12" t="s">
        <v>880</v>
      </c>
      <c r="E99" s="12"/>
      <c r="F99" s="6" t="s">
        <v>568</v>
      </c>
      <c r="G99" s="21">
        <f t="shared" si="1"/>
        <v>4.2018385598365597</v>
      </c>
    </row>
    <row r="100" spans="1:7" x14ac:dyDescent="0.25">
      <c r="A100" s="12" t="s">
        <v>150</v>
      </c>
      <c r="B100" s="8">
        <v>21.4</v>
      </c>
      <c r="C100" t="s">
        <v>175</v>
      </c>
      <c r="D100">
        <v>3.95</v>
      </c>
      <c r="F100" s="6" t="s">
        <v>575</v>
      </c>
      <c r="G100" s="21">
        <f t="shared" si="1"/>
        <v>3.961204633502307</v>
      </c>
    </row>
    <row r="101" spans="1:7" x14ac:dyDescent="0.25">
      <c r="A101" s="12" t="s">
        <v>351</v>
      </c>
      <c r="B101" s="8">
        <v>20.8</v>
      </c>
      <c r="C101" t="s">
        <v>175</v>
      </c>
      <c r="D101">
        <v>4.05</v>
      </c>
      <c r="E101">
        <v>4.2300000000000004</v>
      </c>
      <c r="F101" s="6" t="s">
        <v>575</v>
      </c>
      <c r="G101" s="21">
        <f t="shared" si="1"/>
        <v>3.8501428213480371</v>
      </c>
    </row>
    <row r="102" spans="1:7" x14ac:dyDescent="0.25">
      <c r="A102" s="10" t="s">
        <v>1508</v>
      </c>
      <c r="B102" s="2">
        <v>20.6</v>
      </c>
      <c r="C102" s="4" t="s">
        <v>175</v>
      </c>
      <c r="D102" s="1" t="s">
        <v>880</v>
      </c>
      <c r="E102" s="1" t="s">
        <v>880</v>
      </c>
      <c r="F102" s="5" t="s">
        <v>571</v>
      </c>
      <c r="G102" s="21">
        <f t="shared" si="1"/>
        <v>3.8131222172966139</v>
      </c>
    </row>
    <row r="103" spans="1:7" x14ac:dyDescent="0.25">
      <c r="A103" s="1" t="s">
        <v>226</v>
      </c>
      <c r="B103" s="2">
        <v>17.100000000000001</v>
      </c>
      <c r="C103" s="1" t="s">
        <v>175</v>
      </c>
      <c r="D103" s="1" t="s">
        <v>881</v>
      </c>
      <c r="E103" s="4"/>
      <c r="F103" s="6" t="s">
        <v>568</v>
      </c>
      <c r="G103" s="21">
        <f t="shared" si="1"/>
        <v>3.1652616463967038</v>
      </c>
    </row>
    <row r="104" spans="1:7" x14ac:dyDescent="0.25">
      <c r="A104" s="10" t="s">
        <v>1514</v>
      </c>
      <c r="B104" s="8">
        <v>16.100000000000001</v>
      </c>
      <c r="C104" s="1" t="s">
        <v>175</v>
      </c>
      <c r="D104" s="1" t="s">
        <v>880</v>
      </c>
      <c r="E104" s="1" t="s">
        <v>880</v>
      </c>
      <c r="F104" s="6" t="s">
        <v>574</v>
      </c>
      <c r="G104" s="21">
        <f t="shared" si="1"/>
        <v>2.9801586261395867</v>
      </c>
    </row>
    <row r="105" spans="1:7" x14ac:dyDescent="0.25">
      <c r="A105" s="1" t="s">
        <v>126</v>
      </c>
      <c r="B105" s="8">
        <v>15</v>
      </c>
      <c r="C105" s="1" t="s">
        <v>175</v>
      </c>
      <c r="D105" s="12" t="s">
        <v>881</v>
      </c>
      <c r="E105" s="12" t="s">
        <v>881</v>
      </c>
      <c r="F105" s="6" t="s">
        <v>573</v>
      </c>
      <c r="G105" s="21">
        <f t="shared" si="1"/>
        <v>2.7765453038567576</v>
      </c>
    </row>
    <row r="106" spans="1:7" x14ac:dyDescent="0.25">
      <c r="A106" s="12" t="s">
        <v>201</v>
      </c>
      <c r="B106" s="8">
        <v>38.5</v>
      </c>
      <c r="C106" t="s">
        <v>197</v>
      </c>
      <c r="D106">
        <v>14</v>
      </c>
      <c r="E106">
        <v>15.05</v>
      </c>
      <c r="F106" s="6" t="s">
        <v>569</v>
      </c>
      <c r="G106" s="21">
        <f t="shared" si="1"/>
        <v>7.1264662798990104</v>
      </c>
    </row>
    <row r="107" spans="1:7" x14ac:dyDescent="0.25">
      <c r="A107" s="12" t="s">
        <v>204</v>
      </c>
      <c r="B107" s="8">
        <v>33.6</v>
      </c>
      <c r="C107" t="s">
        <v>197</v>
      </c>
      <c r="D107">
        <v>11.24</v>
      </c>
      <c r="E107">
        <v>12.08</v>
      </c>
      <c r="F107" s="6" t="s">
        <v>568</v>
      </c>
      <c r="G107" s="21">
        <f t="shared" si="1"/>
        <v>6.2194614806391373</v>
      </c>
    </row>
    <row r="108" spans="1:7" x14ac:dyDescent="0.25">
      <c r="A108" s="10" t="s">
        <v>1471</v>
      </c>
      <c r="B108" s="8">
        <v>31.6</v>
      </c>
      <c r="C108" s="1" t="s">
        <v>197</v>
      </c>
      <c r="D108" s="12">
        <v>1.3</v>
      </c>
      <c r="E108" s="12">
        <v>1.36</v>
      </c>
      <c r="F108" s="6" t="s">
        <v>571</v>
      </c>
      <c r="G108" s="21">
        <f t="shared" si="1"/>
        <v>5.8492554401249022</v>
      </c>
    </row>
    <row r="109" spans="1:7" x14ac:dyDescent="0.25">
      <c r="A109" s="1" t="s">
        <v>311</v>
      </c>
      <c r="B109" s="8">
        <v>30.5</v>
      </c>
      <c r="C109" s="1" t="s">
        <v>197</v>
      </c>
      <c r="D109" s="12">
        <v>3.53</v>
      </c>
      <c r="E109" s="12">
        <v>3.53</v>
      </c>
      <c r="F109" s="6" t="s">
        <v>574</v>
      </c>
      <c r="G109" s="21">
        <f t="shared" si="1"/>
        <v>5.6456421178420735</v>
      </c>
    </row>
    <row r="110" spans="1:7" x14ac:dyDescent="0.25">
      <c r="A110" s="12" t="s">
        <v>818</v>
      </c>
      <c r="B110" s="8">
        <v>25.1</v>
      </c>
      <c r="C110" t="s">
        <v>197</v>
      </c>
      <c r="D110" t="s">
        <v>880</v>
      </c>
      <c r="E110" t="s">
        <v>880</v>
      </c>
      <c r="F110" s="6" t="s">
        <v>572</v>
      </c>
      <c r="G110" s="21">
        <f t="shared" si="1"/>
        <v>4.6460858084536412</v>
      </c>
    </row>
    <row r="111" spans="1:7" x14ac:dyDescent="0.25">
      <c r="A111" s="12" t="s">
        <v>817</v>
      </c>
      <c r="B111" s="8">
        <v>24.2</v>
      </c>
      <c r="C111" t="s">
        <v>197</v>
      </c>
      <c r="D111" s="12" t="s">
        <v>880</v>
      </c>
      <c r="E111" s="12" t="s">
        <v>880</v>
      </c>
      <c r="F111" s="6" t="s">
        <v>571</v>
      </c>
      <c r="G111" s="21">
        <f t="shared" si="1"/>
        <v>4.4794930902222347</v>
      </c>
    </row>
    <row r="112" spans="1:7" x14ac:dyDescent="0.25">
      <c r="A112" s="12" t="s">
        <v>867</v>
      </c>
      <c r="B112" s="8">
        <v>23.7</v>
      </c>
      <c r="C112" t="s">
        <v>197</v>
      </c>
      <c r="D112">
        <v>1.71</v>
      </c>
      <c r="E112">
        <v>1.71</v>
      </c>
      <c r="F112" s="6" t="s">
        <v>571</v>
      </c>
      <c r="G112" s="21">
        <f t="shared" si="1"/>
        <v>4.3869415800936764</v>
      </c>
    </row>
    <row r="113" spans="1:7" x14ac:dyDescent="0.25">
      <c r="A113" s="11" t="s">
        <v>1501</v>
      </c>
      <c r="B113" s="8">
        <v>22.8</v>
      </c>
      <c r="C113" t="s">
        <v>197</v>
      </c>
      <c r="D113" t="s">
        <v>880</v>
      </c>
      <c r="E113" t="s">
        <v>880</v>
      </c>
      <c r="F113" s="6" t="s">
        <v>570</v>
      </c>
      <c r="G113" s="21">
        <f t="shared" si="1"/>
        <v>4.2203488618622718</v>
      </c>
    </row>
    <row r="114" spans="1:7" x14ac:dyDescent="0.25">
      <c r="A114" s="1" t="s">
        <v>362</v>
      </c>
      <c r="B114" s="2">
        <v>21.4</v>
      </c>
      <c r="C114" s="4" t="s">
        <v>197</v>
      </c>
      <c r="D114" s="4">
        <v>3</v>
      </c>
      <c r="E114" s="4"/>
      <c r="F114" s="5" t="s">
        <v>570</v>
      </c>
      <c r="G114" s="21">
        <f t="shared" si="1"/>
        <v>3.961204633502307</v>
      </c>
    </row>
    <row r="115" spans="1:7" x14ac:dyDescent="0.25">
      <c r="A115" s="1" t="s">
        <v>78</v>
      </c>
      <c r="B115" s="2">
        <v>20</v>
      </c>
      <c r="C115" s="1" t="s">
        <v>197</v>
      </c>
      <c r="D115" s="1">
        <v>2.81</v>
      </c>
      <c r="E115" s="1">
        <v>2.94</v>
      </c>
      <c r="F115" s="5" t="s">
        <v>568</v>
      </c>
      <c r="G115" s="21">
        <f t="shared" si="1"/>
        <v>3.7020604051423431</v>
      </c>
    </row>
    <row r="116" spans="1:7" x14ac:dyDescent="0.25">
      <c r="A116" s="1" t="s">
        <v>172</v>
      </c>
      <c r="B116" s="2">
        <v>17.2</v>
      </c>
      <c r="C116" s="1" t="s">
        <v>197</v>
      </c>
      <c r="D116" s="1">
        <v>4.3499999999999996</v>
      </c>
      <c r="E116" s="1">
        <v>4.54</v>
      </c>
      <c r="F116" s="5" t="s">
        <v>570</v>
      </c>
      <c r="G116" s="21">
        <f t="shared" si="1"/>
        <v>3.183771948422415</v>
      </c>
    </row>
    <row r="117" spans="1:7" x14ac:dyDescent="0.25">
      <c r="A117" s="1" t="s">
        <v>845</v>
      </c>
      <c r="B117" s="2">
        <v>13.4</v>
      </c>
      <c r="C117" s="4" t="s">
        <v>197</v>
      </c>
      <c r="D117" s="4" t="s">
        <v>880</v>
      </c>
      <c r="E117" s="1" t="s">
        <v>880</v>
      </c>
      <c r="F117" s="5" t="s">
        <v>574</v>
      </c>
      <c r="G117" s="21">
        <f t="shared" si="1"/>
        <v>2.4803804714453701</v>
      </c>
    </row>
    <row r="118" spans="1:7" x14ac:dyDescent="0.25">
      <c r="A118" s="10" t="s">
        <v>1661</v>
      </c>
      <c r="B118" s="8">
        <v>10.8</v>
      </c>
      <c r="C118" s="4" t="s">
        <v>197</v>
      </c>
      <c r="D118" s="1" t="s">
        <v>880</v>
      </c>
      <c r="E118" s="12" t="s">
        <v>880</v>
      </c>
      <c r="F118" s="6" t="s">
        <v>569</v>
      </c>
      <c r="G118" s="21">
        <f t="shared" si="1"/>
        <v>1.9991126187768655</v>
      </c>
    </row>
    <row r="119" spans="1:7" x14ac:dyDescent="0.25">
      <c r="A119" s="1" t="s">
        <v>104</v>
      </c>
      <c r="B119" s="2">
        <v>7.8</v>
      </c>
      <c r="C119" s="4" t="s">
        <v>197</v>
      </c>
      <c r="D119" s="1" t="s">
        <v>881</v>
      </c>
      <c r="E119" s="4"/>
      <c r="F119" s="5" t="s">
        <v>574</v>
      </c>
      <c r="G119" s="21">
        <f t="shared" si="1"/>
        <v>1.4438035580055137</v>
      </c>
    </row>
    <row r="120" spans="1:7" x14ac:dyDescent="0.25">
      <c r="A120" s="12" t="s">
        <v>200</v>
      </c>
      <c r="C120" t="s">
        <v>197</v>
      </c>
      <c r="D120">
        <v>10.45</v>
      </c>
      <c r="E120">
        <v>11.23</v>
      </c>
      <c r="F120" s="6" t="s">
        <v>569</v>
      </c>
      <c r="G120" s="21">
        <f t="shared" si="1"/>
        <v>0</v>
      </c>
    </row>
    <row r="121" spans="1:7" x14ac:dyDescent="0.25">
      <c r="A121" s="1" t="s">
        <v>291</v>
      </c>
      <c r="B121" s="8">
        <v>38.4</v>
      </c>
      <c r="C121" s="1" t="s">
        <v>219</v>
      </c>
      <c r="D121" s="1">
        <v>13.91</v>
      </c>
      <c r="E121" s="1">
        <v>14.96</v>
      </c>
      <c r="F121" s="6" t="s">
        <v>570</v>
      </c>
      <c r="G121" s="21">
        <f t="shared" si="1"/>
        <v>7.1079559778732984</v>
      </c>
    </row>
    <row r="122" spans="1:7" x14ac:dyDescent="0.25">
      <c r="A122" s="18" t="s">
        <v>227</v>
      </c>
      <c r="B122" s="8">
        <v>37.5</v>
      </c>
      <c r="C122" t="s">
        <v>219</v>
      </c>
      <c r="D122" t="s">
        <v>880</v>
      </c>
      <c r="F122" s="6" t="s">
        <v>571</v>
      </c>
      <c r="G122" s="21">
        <f t="shared" si="1"/>
        <v>6.9413632596418937</v>
      </c>
    </row>
    <row r="123" spans="1:7" x14ac:dyDescent="0.25">
      <c r="A123" s="1" t="s">
        <v>163</v>
      </c>
      <c r="B123" s="2">
        <v>30.9</v>
      </c>
      <c r="C123" s="1" t="s">
        <v>219</v>
      </c>
      <c r="D123" s="1">
        <v>16</v>
      </c>
      <c r="E123" s="1">
        <v>17.2</v>
      </c>
      <c r="F123" s="5" t="s">
        <v>573</v>
      </c>
      <c r="G123" s="21">
        <f t="shared" si="1"/>
        <v>5.7196833259449198</v>
      </c>
    </row>
    <row r="124" spans="1:7" x14ac:dyDescent="0.25">
      <c r="A124" s="12" t="s">
        <v>534</v>
      </c>
      <c r="B124" s="8">
        <v>26.9</v>
      </c>
      <c r="C124" t="s">
        <v>219</v>
      </c>
      <c r="D124" t="s">
        <v>880</v>
      </c>
      <c r="E124" t="s">
        <v>880</v>
      </c>
      <c r="F124" s="6" t="s">
        <v>572</v>
      </c>
      <c r="G124" s="21">
        <f t="shared" si="1"/>
        <v>4.9792712449164513</v>
      </c>
    </row>
    <row r="125" spans="1:7" x14ac:dyDescent="0.25">
      <c r="A125" s="12" t="s">
        <v>273</v>
      </c>
      <c r="B125" s="8">
        <v>26.9</v>
      </c>
      <c r="C125" t="s">
        <v>219</v>
      </c>
      <c r="D125">
        <v>5</v>
      </c>
      <c r="E125">
        <v>4.63</v>
      </c>
      <c r="F125" s="6" t="s">
        <v>573</v>
      </c>
      <c r="G125" s="21">
        <f t="shared" ref="G125:G187" si="2">B125/I$4</f>
        <v>4.9792712449164513</v>
      </c>
    </row>
    <row r="126" spans="1:7" x14ac:dyDescent="0.25">
      <c r="A126" s="1" t="s">
        <v>256</v>
      </c>
      <c r="B126" s="2">
        <v>24.1</v>
      </c>
      <c r="C126" s="4" t="s">
        <v>219</v>
      </c>
      <c r="D126" s="1">
        <v>6.5</v>
      </c>
      <c r="E126" s="1">
        <v>6.5</v>
      </c>
      <c r="F126" s="5" t="s">
        <v>571</v>
      </c>
      <c r="G126" s="21">
        <f t="shared" si="2"/>
        <v>4.4609827881965236</v>
      </c>
    </row>
    <row r="127" spans="1:7" x14ac:dyDescent="0.25">
      <c r="A127" s="12" t="s">
        <v>156</v>
      </c>
      <c r="B127" s="8">
        <v>20.9</v>
      </c>
      <c r="C127" t="s">
        <v>219</v>
      </c>
      <c r="D127">
        <v>6.27</v>
      </c>
      <c r="E127">
        <v>6.54</v>
      </c>
      <c r="F127" s="6" t="s">
        <v>572</v>
      </c>
      <c r="G127" s="21">
        <f t="shared" si="2"/>
        <v>3.8686531233737482</v>
      </c>
    </row>
    <row r="128" spans="1:7" x14ac:dyDescent="0.25">
      <c r="A128" s="10" t="s">
        <v>1497</v>
      </c>
      <c r="B128" s="2">
        <v>16.8</v>
      </c>
      <c r="C128" s="1" t="s">
        <v>219</v>
      </c>
      <c r="D128" s="4" t="s">
        <v>880</v>
      </c>
      <c r="E128" s="1" t="s">
        <v>880</v>
      </c>
      <c r="F128" s="5" t="s">
        <v>569</v>
      </c>
      <c r="G128" s="21">
        <f t="shared" si="2"/>
        <v>3.1097307403195686</v>
      </c>
    </row>
    <row r="129" spans="1:7" x14ac:dyDescent="0.25">
      <c r="A129" s="12" t="s">
        <v>466</v>
      </c>
      <c r="B129" s="8">
        <v>15.6</v>
      </c>
      <c r="C129" t="s">
        <v>219</v>
      </c>
      <c r="D129">
        <v>3</v>
      </c>
      <c r="F129" s="6" t="s">
        <v>568</v>
      </c>
      <c r="G129" s="21">
        <f t="shared" si="2"/>
        <v>2.8876071160110275</v>
      </c>
    </row>
    <row r="130" spans="1:7" x14ac:dyDescent="0.25">
      <c r="A130" s="1" t="s">
        <v>518</v>
      </c>
      <c r="B130" s="2">
        <v>15.3</v>
      </c>
      <c r="C130" s="4" t="s">
        <v>219</v>
      </c>
      <c r="D130" s="4" t="s">
        <v>880</v>
      </c>
      <c r="E130" s="4" t="s">
        <v>880</v>
      </c>
      <c r="F130" s="5" t="s">
        <v>569</v>
      </c>
      <c r="G130" s="21">
        <f t="shared" si="2"/>
        <v>2.8320762099338928</v>
      </c>
    </row>
    <row r="131" spans="1:7" x14ac:dyDescent="0.25">
      <c r="A131" s="1" t="s">
        <v>95</v>
      </c>
      <c r="B131" s="2">
        <v>15</v>
      </c>
      <c r="C131" s="1" t="s">
        <v>219</v>
      </c>
      <c r="D131" s="1">
        <v>2.5</v>
      </c>
      <c r="E131" s="1">
        <v>2.5</v>
      </c>
      <c r="F131" s="5" t="s">
        <v>576</v>
      </c>
      <c r="G131" s="21">
        <f t="shared" si="2"/>
        <v>2.7765453038567576</v>
      </c>
    </row>
    <row r="132" spans="1:7" x14ac:dyDescent="0.25">
      <c r="A132" s="10" t="s">
        <v>1494</v>
      </c>
      <c r="B132" s="2">
        <v>14.7</v>
      </c>
      <c r="C132" s="1" t="s">
        <v>219</v>
      </c>
      <c r="D132" s="1">
        <v>0.6</v>
      </c>
      <c r="E132" s="1" t="s">
        <v>880</v>
      </c>
      <c r="F132" s="5" t="s">
        <v>572</v>
      </c>
      <c r="G132" s="21">
        <f t="shared" si="2"/>
        <v>2.721014397779622</v>
      </c>
    </row>
    <row r="133" spans="1:7" x14ac:dyDescent="0.25">
      <c r="A133" s="1" t="s">
        <v>151</v>
      </c>
      <c r="B133" s="2">
        <v>14.2</v>
      </c>
      <c r="C133" s="4" t="s">
        <v>219</v>
      </c>
      <c r="D133" s="4">
        <v>2.17</v>
      </c>
      <c r="E133" s="4"/>
      <c r="F133" s="5" t="s">
        <v>570</v>
      </c>
      <c r="G133" s="21">
        <f t="shared" si="2"/>
        <v>2.6284628876510636</v>
      </c>
    </row>
    <row r="134" spans="1:7" x14ac:dyDescent="0.25">
      <c r="A134" s="12" t="s">
        <v>812</v>
      </c>
      <c r="B134" s="8">
        <v>13.7</v>
      </c>
      <c r="C134" t="s">
        <v>219</v>
      </c>
      <c r="D134" t="s">
        <v>880</v>
      </c>
      <c r="E134" t="s">
        <v>880</v>
      </c>
      <c r="F134" s="6" t="s">
        <v>570</v>
      </c>
      <c r="G134" s="21">
        <f t="shared" si="2"/>
        <v>2.5359113775225048</v>
      </c>
    </row>
    <row r="135" spans="1:7" x14ac:dyDescent="0.25">
      <c r="A135" s="1" t="s">
        <v>583</v>
      </c>
      <c r="B135" s="2">
        <v>7</v>
      </c>
      <c r="C135" s="1" t="s">
        <v>219</v>
      </c>
      <c r="D135" s="1" t="s">
        <v>880</v>
      </c>
      <c r="E135" s="1" t="s">
        <v>880</v>
      </c>
      <c r="F135" s="5" t="s">
        <v>570</v>
      </c>
      <c r="G135" s="21">
        <f t="shared" si="2"/>
        <v>1.2957211417998202</v>
      </c>
    </row>
    <row r="136" spans="1:7" x14ac:dyDescent="0.25">
      <c r="A136" s="17" t="s">
        <v>317</v>
      </c>
      <c r="B136" s="2">
        <v>61.7</v>
      </c>
      <c r="C136" s="4" t="s">
        <v>319</v>
      </c>
      <c r="D136" s="4">
        <v>11.37</v>
      </c>
      <c r="E136" s="4">
        <v>12.11</v>
      </c>
      <c r="F136" s="5" t="s">
        <v>570</v>
      </c>
      <c r="G136" s="21">
        <f t="shared" si="2"/>
        <v>11.420856349864129</v>
      </c>
    </row>
    <row r="137" spans="1:7" x14ac:dyDescent="0.25">
      <c r="A137" s="18" t="s">
        <v>321</v>
      </c>
      <c r="B137" s="8">
        <v>40.799999999999997</v>
      </c>
      <c r="C137" t="s">
        <v>319</v>
      </c>
      <c r="D137">
        <v>15.5</v>
      </c>
      <c r="E137" s="12">
        <v>16.66</v>
      </c>
      <c r="F137" s="6" t="s">
        <v>572</v>
      </c>
      <c r="G137" s="21">
        <f t="shared" si="2"/>
        <v>7.5522032264903798</v>
      </c>
    </row>
    <row r="138" spans="1:7" x14ac:dyDescent="0.25">
      <c r="A138" s="19" t="s">
        <v>325</v>
      </c>
      <c r="B138" s="8">
        <v>33.299999999999997</v>
      </c>
      <c r="C138" s="1" t="s">
        <v>319</v>
      </c>
      <c r="D138" s="12">
        <v>14.26</v>
      </c>
      <c r="E138" s="12">
        <v>15.33</v>
      </c>
      <c r="F138" s="6" t="s">
        <v>568</v>
      </c>
      <c r="G138" s="21">
        <f t="shared" si="2"/>
        <v>6.1639305745620012</v>
      </c>
    </row>
    <row r="139" spans="1:7" x14ac:dyDescent="0.25">
      <c r="A139" s="1" t="s">
        <v>331</v>
      </c>
      <c r="B139" s="2">
        <v>24.8</v>
      </c>
      <c r="C139" s="4" t="s">
        <v>319</v>
      </c>
      <c r="D139" s="4" t="s">
        <v>880</v>
      </c>
      <c r="E139" s="4"/>
      <c r="F139" s="5" t="s">
        <v>571</v>
      </c>
      <c r="G139" s="21">
        <f t="shared" si="2"/>
        <v>4.590554902376506</v>
      </c>
    </row>
    <row r="140" spans="1:7" x14ac:dyDescent="0.25">
      <c r="A140" s="1" t="s">
        <v>49</v>
      </c>
      <c r="B140" s="2">
        <v>24.3</v>
      </c>
      <c r="C140" s="4" t="s">
        <v>319</v>
      </c>
      <c r="D140" s="4">
        <v>3.82</v>
      </c>
      <c r="E140" s="4"/>
      <c r="F140" s="5" t="s">
        <v>568</v>
      </c>
      <c r="G140" s="21">
        <f t="shared" si="2"/>
        <v>4.4980033922479468</v>
      </c>
    </row>
    <row r="141" spans="1:7" x14ac:dyDescent="0.25">
      <c r="A141" s="12" t="s">
        <v>322</v>
      </c>
      <c r="B141" s="8">
        <v>24</v>
      </c>
      <c r="C141" t="s">
        <v>319</v>
      </c>
      <c r="D141" t="s">
        <v>880</v>
      </c>
      <c r="F141" s="6" t="s">
        <v>569</v>
      </c>
      <c r="G141" s="21">
        <f t="shared" si="2"/>
        <v>4.4424724861708116</v>
      </c>
    </row>
    <row r="142" spans="1:7" x14ac:dyDescent="0.25">
      <c r="A142" s="1" t="s">
        <v>330</v>
      </c>
      <c r="B142" s="2">
        <v>21.3</v>
      </c>
      <c r="C142" s="4" t="s">
        <v>319</v>
      </c>
      <c r="D142" s="4">
        <v>13.8</v>
      </c>
      <c r="E142" s="4">
        <v>12.68</v>
      </c>
      <c r="F142" s="5" t="s">
        <v>571</v>
      </c>
      <c r="G142" s="21">
        <f t="shared" si="2"/>
        <v>3.9426943314765959</v>
      </c>
    </row>
    <row r="143" spans="1:7" x14ac:dyDescent="0.25">
      <c r="A143" s="10" t="s">
        <v>1470</v>
      </c>
      <c r="B143" s="2">
        <v>20.5</v>
      </c>
      <c r="C143" s="1" t="s">
        <v>319</v>
      </c>
      <c r="D143" s="4" t="s">
        <v>880</v>
      </c>
      <c r="E143" s="4" t="s">
        <v>880</v>
      </c>
      <c r="F143" s="5" t="s">
        <v>569</v>
      </c>
      <c r="G143" s="21">
        <f t="shared" si="2"/>
        <v>3.7946119152709019</v>
      </c>
    </row>
    <row r="144" spans="1:7" x14ac:dyDescent="0.25">
      <c r="A144" s="1" t="s">
        <v>356</v>
      </c>
      <c r="B144" s="2">
        <v>20.2</v>
      </c>
      <c r="C144" s="4" t="s">
        <v>319</v>
      </c>
      <c r="D144" s="4">
        <v>5.54</v>
      </c>
      <c r="E144" s="4">
        <v>5.78</v>
      </c>
      <c r="F144" s="5" t="s">
        <v>570</v>
      </c>
      <c r="G144" s="21">
        <f t="shared" si="2"/>
        <v>3.7390810091937667</v>
      </c>
    </row>
    <row r="145" spans="1:7" x14ac:dyDescent="0.25">
      <c r="A145" s="1" t="s">
        <v>199</v>
      </c>
      <c r="B145" s="2">
        <v>19.2</v>
      </c>
      <c r="C145" s="4" t="s">
        <v>319</v>
      </c>
      <c r="D145" s="4">
        <v>11.71</v>
      </c>
      <c r="E145" s="4">
        <v>11.13</v>
      </c>
      <c r="F145" s="5" t="s">
        <v>569</v>
      </c>
      <c r="G145" s="28">
        <f t="shared" si="2"/>
        <v>3.5539779889366492</v>
      </c>
    </row>
    <row r="146" spans="1:7" x14ac:dyDescent="0.25">
      <c r="A146" s="1" t="s">
        <v>866</v>
      </c>
      <c r="B146" s="2">
        <v>18.899999999999999</v>
      </c>
      <c r="C146" s="4" t="s">
        <v>319</v>
      </c>
      <c r="D146" s="4" t="s">
        <v>880</v>
      </c>
      <c r="E146" s="4"/>
      <c r="F146" s="5" t="s">
        <v>568</v>
      </c>
      <c r="G146" s="21">
        <f t="shared" si="2"/>
        <v>3.498447082859514</v>
      </c>
    </row>
    <row r="147" spans="1:7" s="4" customFormat="1" x14ac:dyDescent="0.25">
      <c r="A147" s="1" t="s">
        <v>357</v>
      </c>
      <c r="B147" s="2">
        <v>18.2</v>
      </c>
      <c r="C147" s="1" t="s">
        <v>319</v>
      </c>
      <c r="D147" s="1">
        <v>2.5</v>
      </c>
      <c r="E147" s="1"/>
      <c r="F147" s="5" t="s">
        <v>570</v>
      </c>
      <c r="G147" s="28">
        <f t="shared" si="2"/>
        <v>3.3688749686795321</v>
      </c>
    </row>
    <row r="148" spans="1:7" x14ac:dyDescent="0.25">
      <c r="A148" s="12" t="s">
        <v>553</v>
      </c>
      <c r="B148" s="8">
        <v>15.2</v>
      </c>
      <c r="C148" t="s">
        <v>319</v>
      </c>
      <c r="D148" s="12" t="s">
        <v>880</v>
      </c>
      <c r="F148" s="6" t="s">
        <v>572</v>
      </c>
      <c r="G148" s="28">
        <f t="shared" si="2"/>
        <v>2.8135659079081807</v>
      </c>
    </row>
    <row r="149" spans="1:7" s="4" customFormat="1" x14ac:dyDescent="0.25">
      <c r="A149" s="1" t="s">
        <v>320</v>
      </c>
      <c r="B149" s="2">
        <v>14.3</v>
      </c>
      <c r="C149" s="4" t="s">
        <v>319</v>
      </c>
      <c r="D149" s="4" t="s">
        <v>881</v>
      </c>
      <c r="F149" s="5" t="s">
        <v>572</v>
      </c>
      <c r="G149" s="28">
        <f t="shared" si="2"/>
        <v>2.6469731896767756</v>
      </c>
    </row>
    <row r="150" spans="1:7" s="3" customFormat="1" ht="15.75" thickBot="1" x14ac:dyDescent="0.3">
      <c r="A150" s="27" t="s">
        <v>51</v>
      </c>
      <c r="B150" s="9">
        <v>13.8</v>
      </c>
      <c r="C150" s="3" t="s">
        <v>319</v>
      </c>
      <c r="D150" s="27">
        <v>10.32</v>
      </c>
      <c r="E150" s="27">
        <v>2.0299999999999998</v>
      </c>
      <c r="F150" s="7" t="s">
        <v>576</v>
      </c>
      <c r="G150" s="38">
        <f t="shared" si="2"/>
        <v>2.5544216795482169</v>
      </c>
    </row>
    <row r="151" spans="1:7" x14ac:dyDescent="0.25">
      <c r="A151" s="19" t="s">
        <v>247</v>
      </c>
      <c r="B151" s="2">
        <v>54.4</v>
      </c>
      <c r="C151" s="4" t="s">
        <v>245</v>
      </c>
      <c r="D151" s="4">
        <v>15.76</v>
      </c>
      <c r="E151" s="4">
        <v>16.78</v>
      </c>
      <c r="F151" s="5" t="s">
        <v>572</v>
      </c>
      <c r="G151" s="21">
        <f t="shared" si="2"/>
        <v>10.069604301987173</v>
      </c>
    </row>
    <row r="152" spans="1:7" x14ac:dyDescent="0.25">
      <c r="A152" s="1" t="s">
        <v>272</v>
      </c>
      <c r="B152" s="8">
        <v>35.4</v>
      </c>
      <c r="C152" t="s">
        <v>245</v>
      </c>
      <c r="D152" s="1" t="s">
        <v>881</v>
      </c>
      <c r="F152" s="6" t="s">
        <v>569</v>
      </c>
      <c r="G152" s="21">
        <f t="shared" si="2"/>
        <v>6.5526469171019475</v>
      </c>
    </row>
    <row r="153" spans="1:7" x14ac:dyDescent="0.25">
      <c r="A153" s="1" t="s">
        <v>476</v>
      </c>
      <c r="B153" s="2">
        <v>32.700000000000003</v>
      </c>
      <c r="C153" s="4" t="s">
        <v>245</v>
      </c>
      <c r="D153" s="4">
        <v>22.36</v>
      </c>
      <c r="E153" s="4">
        <v>23.28</v>
      </c>
      <c r="F153" s="5" t="s">
        <v>571</v>
      </c>
      <c r="G153" s="21">
        <f t="shared" si="2"/>
        <v>6.0528687624077318</v>
      </c>
    </row>
    <row r="154" spans="1:7" x14ac:dyDescent="0.25">
      <c r="A154" s="1" t="s">
        <v>338</v>
      </c>
      <c r="B154" s="2">
        <v>25.7</v>
      </c>
      <c r="C154" s="4" t="s">
        <v>245</v>
      </c>
      <c r="D154" s="4">
        <v>8.19</v>
      </c>
      <c r="E154" s="4">
        <v>7.81</v>
      </c>
      <c r="F154" s="5" t="s">
        <v>573</v>
      </c>
      <c r="G154" s="21">
        <f t="shared" si="2"/>
        <v>4.7571476206079106</v>
      </c>
    </row>
    <row r="155" spans="1:7" x14ac:dyDescent="0.25">
      <c r="A155" s="1" t="s">
        <v>806</v>
      </c>
      <c r="B155" s="2">
        <v>25.3</v>
      </c>
      <c r="C155" s="4" t="s">
        <v>245</v>
      </c>
      <c r="D155" s="4" t="s">
        <v>880</v>
      </c>
      <c r="E155" s="4" t="s">
        <v>880</v>
      </c>
      <c r="F155" s="5" t="s">
        <v>576</v>
      </c>
      <c r="G155" s="21">
        <f t="shared" si="2"/>
        <v>4.6831064125050643</v>
      </c>
    </row>
    <row r="156" spans="1:7" x14ac:dyDescent="0.25">
      <c r="A156" s="1" t="s">
        <v>242</v>
      </c>
      <c r="B156" s="2">
        <v>23</v>
      </c>
      <c r="C156" s="1" t="s">
        <v>245</v>
      </c>
      <c r="D156" s="1">
        <v>6.49</v>
      </c>
      <c r="E156" s="1">
        <v>6</v>
      </c>
      <c r="F156" s="5" t="s">
        <v>570</v>
      </c>
      <c r="G156" s="21">
        <f t="shared" si="2"/>
        <v>4.2573694659136949</v>
      </c>
    </row>
    <row r="157" spans="1:7" x14ac:dyDescent="0.25">
      <c r="A157" s="1" t="s">
        <v>250</v>
      </c>
      <c r="B157" s="2">
        <v>22.3</v>
      </c>
      <c r="C157" s="4" t="s">
        <v>245</v>
      </c>
      <c r="D157" s="4" t="s">
        <v>880</v>
      </c>
      <c r="E157" s="4"/>
      <c r="F157" s="5" t="s">
        <v>568</v>
      </c>
      <c r="G157" s="21">
        <f t="shared" si="2"/>
        <v>4.1277973517337125</v>
      </c>
    </row>
    <row r="158" spans="1:7" x14ac:dyDescent="0.25">
      <c r="A158" s="10" t="s">
        <v>1513</v>
      </c>
      <c r="B158" s="2">
        <v>18.2</v>
      </c>
      <c r="C158" s="1" t="s">
        <v>245</v>
      </c>
      <c r="D158" s="1">
        <v>1</v>
      </c>
      <c r="E158" s="1">
        <v>1.05</v>
      </c>
      <c r="F158" s="5" t="s">
        <v>576</v>
      </c>
      <c r="G158" s="21">
        <f t="shared" si="2"/>
        <v>3.3688749686795321</v>
      </c>
    </row>
    <row r="159" spans="1:7" x14ac:dyDescent="0.25">
      <c r="A159" s="12" t="s">
        <v>251</v>
      </c>
      <c r="B159" s="8">
        <v>17.5</v>
      </c>
      <c r="C159" t="s">
        <v>245</v>
      </c>
      <c r="D159" t="s">
        <v>880</v>
      </c>
      <c r="F159" s="6" t="s">
        <v>568</v>
      </c>
      <c r="G159" s="21">
        <f t="shared" si="2"/>
        <v>3.2393028544995501</v>
      </c>
    </row>
    <row r="160" spans="1:7" x14ac:dyDescent="0.25">
      <c r="A160" s="1" t="s">
        <v>386</v>
      </c>
      <c r="B160" s="2">
        <v>17.2</v>
      </c>
      <c r="C160" s="1" t="s">
        <v>245</v>
      </c>
      <c r="D160" s="1">
        <v>8.23</v>
      </c>
      <c r="E160" s="1">
        <v>7.61</v>
      </c>
      <c r="F160" s="5" t="s">
        <v>569</v>
      </c>
      <c r="G160" s="21">
        <f t="shared" si="2"/>
        <v>3.183771948422415</v>
      </c>
    </row>
    <row r="161" spans="1:7" x14ac:dyDescent="0.25">
      <c r="A161" s="1" t="s">
        <v>415</v>
      </c>
      <c r="B161" s="2">
        <v>16.600000000000001</v>
      </c>
      <c r="C161" s="1" t="s">
        <v>245</v>
      </c>
      <c r="D161" s="1" t="s">
        <v>881</v>
      </c>
      <c r="E161" s="1"/>
      <c r="F161" s="5" t="s">
        <v>576</v>
      </c>
      <c r="G161" s="21">
        <f t="shared" si="2"/>
        <v>3.072710136268145</v>
      </c>
    </row>
    <row r="162" spans="1:7" x14ac:dyDescent="0.25">
      <c r="A162" s="1" t="s">
        <v>62</v>
      </c>
      <c r="B162" s="2">
        <v>16.100000000000001</v>
      </c>
      <c r="C162" s="1" t="s">
        <v>245</v>
      </c>
      <c r="D162" s="1" t="s">
        <v>881</v>
      </c>
      <c r="E162" s="1"/>
      <c r="F162" s="5" t="s">
        <v>575</v>
      </c>
      <c r="G162" s="21">
        <f t="shared" si="2"/>
        <v>2.9801586261395867</v>
      </c>
    </row>
    <row r="163" spans="1:7" x14ac:dyDescent="0.25">
      <c r="A163" s="1" t="s">
        <v>410</v>
      </c>
      <c r="B163" s="8">
        <v>15.2</v>
      </c>
      <c r="C163" t="s">
        <v>245</v>
      </c>
      <c r="D163" s="1" t="s">
        <v>880</v>
      </c>
      <c r="F163" s="6" t="s">
        <v>570</v>
      </c>
      <c r="G163" s="21">
        <f t="shared" si="2"/>
        <v>2.8135659079081807</v>
      </c>
    </row>
    <row r="164" spans="1:7" x14ac:dyDescent="0.25">
      <c r="A164" s="1" t="s">
        <v>846</v>
      </c>
      <c r="B164" s="2">
        <v>13.1</v>
      </c>
      <c r="C164" s="1" t="s">
        <v>245</v>
      </c>
      <c r="D164" s="1">
        <v>3.19</v>
      </c>
      <c r="E164" s="1">
        <v>3.33</v>
      </c>
      <c r="F164" s="5" t="s">
        <v>572</v>
      </c>
      <c r="G164" s="21">
        <f t="shared" si="2"/>
        <v>2.4248495653682349</v>
      </c>
    </row>
    <row r="165" spans="1:7" x14ac:dyDescent="0.25">
      <c r="A165" s="10" t="s">
        <v>1467</v>
      </c>
      <c r="B165" s="2">
        <v>10.8</v>
      </c>
      <c r="C165" s="1" t="s">
        <v>245</v>
      </c>
      <c r="D165" s="4" t="s">
        <v>880</v>
      </c>
      <c r="E165" s="1" t="s">
        <v>880</v>
      </c>
      <c r="F165" s="5" t="s">
        <v>569</v>
      </c>
      <c r="G165" s="21">
        <f t="shared" si="2"/>
        <v>1.9991126187768655</v>
      </c>
    </row>
    <row r="166" spans="1:7" x14ac:dyDescent="0.25">
      <c r="A166" s="17" t="s">
        <v>212</v>
      </c>
      <c r="B166" s="2">
        <v>44.1</v>
      </c>
      <c r="C166" s="4" t="s">
        <v>211</v>
      </c>
      <c r="D166" s="4">
        <v>17.12</v>
      </c>
      <c r="E166" s="4">
        <v>18.309999999999999</v>
      </c>
      <c r="F166" s="5" t="s">
        <v>573</v>
      </c>
      <c r="G166" s="21">
        <f t="shared" si="2"/>
        <v>8.1630431933388667</v>
      </c>
    </row>
    <row r="167" spans="1:7" x14ac:dyDescent="0.25">
      <c r="A167" s="11" t="s">
        <v>1499</v>
      </c>
      <c r="B167" s="8">
        <v>36.1</v>
      </c>
      <c r="C167" t="s">
        <v>211</v>
      </c>
      <c r="D167" s="12">
        <v>1.01</v>
      </c>
      <c r="E167" s="12">
        <v>1.05</v>
      </c>
      <c r="F167" s="6" t="s">
        <v>568</v>
      </c>
      <c r="G167" s="21">
        <f t="shared" si="2"/>
        <v>6.6822190312819298</v>
      </c>
    </row>
    <row r="168" spans="1:7" x14ac:dyDescent="0.25">
      <c r="A168" s="1" t="s">
        <v>22</v>
      </c>
      <c r="B168" s="2">
        <v>27.6</v>
      </c>
      <c r="C168" s="4" t="s">
        <v>211</v>
      </c>
      <c r="D168" s="1">
        <v>10.3</v>
      </c>
      <c r="E168" s="1">
        <v>10.76</v>
      </c>
      <c r="F168" s="5" t="s">
        <v>572</v>
      </c>
      <c r="G168" s="21">
        <f t="shared" si="2"/>
        <v>5.1088433590964337</v>
      </c>
    </row>
    <row r="169" spans="1:7" x14ac:dyDescent="0.25">
      <c r="A169" s="12" t="s">
        <v>209</v>
      </c>
      <c r="B169" s="8">
        <v>26</v>
      </c>
      <c r="C169" t="s">
        <v>211</v>
      </c>
      <c r="D169">
        <v>4</v>
      </c>
      <c r="F169" s="6" t="s">
        <v>571</v>
      </c>
      <c r="G169" s="21">
        <f t="shared" si="2"/>
        <v>4.8126785266850458</v>
      </c>
    </row>
    <row r="170" spans="1:7" x14ac:dyDescent="0.25">
      <c r="A170" s="12" t="s">
        <v>47</v>
      </c>
      <c r="B170" s="8">
        <v>25.9</v>
      </c>
      <c r="C170" t="s">
        <v>211</v>
      </c>
      <c r="D170">
        <v>4.3899999999999997</v>
      </c>
      <c r="E170">
        <v>4.58</v>
      </c>
      <c r="F170" s="6" t="s">
        <v>569</v>
      </c>
      <c r="G170" s="21">
        <f t="shared" si="2"/>
        <v>4.7941682246593338</v>
      </c>
    </row>
    <row r="171" spans="1:7" x14ac:dyDescent="0.25">
      <c r="A171" s="11" t="s">
        <v>1487</v>
      </c>
      <c r="B171" s="8">
        <v>25.8</v>
      </c>
      <c r="C171" t="s">
        <v>211</v>
      </c>
      <c r="D171" t="s">
        <v>880</v>
      </c>
      <c r="E171" t="s">
        <v>880</v>
      </c>
      <c r="F171" s="6" t="s">
        <v>576</v>
      </c>
      <c r="G171" s="21">
        <f t="shared" si="2"/>
        <v>4.7756579226336227</v>
      </c>
    </row>
    <row r="172" spans="1:7" x14ac:dyDescent="0.25">
      <c r="A172" s="1" t="s">
        <v>217</v>
      </c>
      <c r="B172" s="2">
        <v>25.3</v>
      </c>
      <c r="C172" s="4" t="s">
        <v>211</v>
      </c>
      <c r="D172" s="4">
        <v>8</v>
      </c>
      <c r="E172" s="4">
        <v>8</v>
      </c>
      <c r="F172" s="5" t="s">
        <v>570</v>
      </c>
      <c r="G172" s="21">
        <f t="shared" si="2"/>
        <v>4.6831064125050643</v>
      </c>
    </row>
    <row r="173" spans="1:7" x14ac:dyDescent="0.25">
      <c r="A173" s="1" t="s">
        <v>159</v>
      </c>
      <c r="B173" s="2">
        <v>25.2</v>
      </c>
      <c r="C173" s="1" t="s">
        <v>211</v>
      </c>
      <c r="D173" s="1">
        <v>4</v>
      </c>
      <c r="E173" s="1"/>
      <c r="F173" s="5" t="s">
        <v>576</v>
      </c>
      <c r="G173" s="21">
        <f t="shared" si="2"/>
        <v>4.6645961104793523</v>
      </c>
    </row>
    <row r="174" spans="1:7" x14ac:dyDescent="0.25">
      <c r="A174" s="1" t="s">
        <v>221</v>
      </c>
      <c r="B174" s="8">
        <v>21.6</v>
      </c>
      <c r="C174" s="1" t="s">
        <v>211</v>
      </c>
      <c r="D174" s="1">
        <v>7</v>
      </c>
      <c r="E174" s="1">
        <v>7</v>
      </c>
      <c r="F174" s="6" t="s">
        <v>572</v>
      </c>
      <c r="G174" s="21">
        <f t="shared" si="2"/>
        <v>3.998225237553731</v>
      </c>
    </row>
    <row r="175" spans="1:7" x14ac:dyDescent="0.25">
      <c r="A175" s="1" t="s">
        <v>4</v>
      </c>
      <c r="B175" s="2">
        <v>17.8</v>
      </c>
      <c r="C175" s="1" t="s">
        <v>211</v>
      </c>
      <c r="D175" s="1">
        <v>4.05</v>
      </c>
      <c r="E175" s="1">
        <v>4</v>
      </c>
      <c r="F175" s="5" t="s">
        <v>568</v>
      </c>
      <c r="G175" s="21">
        <f t="shared" si="2"/>
        <v>3.2948337605766858</v>
      </c>
    </row>
    <row r="176" spans="1:7" x14ac:dyDescent="0.25">
      <c r="A176" s="12" t="s">
        <v>532</v>
      </c>
      <c r="B176" s="8">
        <v>16.399999999999999</v>
      </c>
      <c r="C176" t="s">
        <v>211</v>
      </c>
      <c r="D176" t="s">
        <v>880</v>
      </c>
      <c r="F176" s="6" t="s">
        <v>569</v>
      </c>
      <c r="G176" s="21">
        <f t="shared" si="2"/>
        <v>3.035689532216721</v>
      </c>
    </row>
    <row r="177" spans="1:7" x14ac:dyDescent="0.25">
      <c r="A177" s="12" t="s">
        <v>195</v>
      </c>
      <c r="B177" s="8">
        <v>15.4</v>
      </c>
      <c r="C177" t="s">
        <v>211</v>
      </c>
      <c r="D177" s="12">
        <v>12.39</v>
      </c>
      <c r="E177" s="12"/>
      <c r="F177" s="6" t="s">
        <v>570</v>
      </c>
      <c r="G177" s="21">
        <f t="shared" si="2"/>
        <v>2.8505865119596043</v>
      </c>
    </row>
    <row r="178" spans="1:7" x14ac:dyDescent="0.25">
      <c r="A178" s="12" t="s">
        <v>840</v>
      </c>
      <c r="B178" s="8">
        <v>15.2</v>
      </c>
      <c r="C178" t="s">
        <v>211</v>
      </c>
      <c r="D178" s="12">
        <v>1.1000000000000001</v>
      </c>
      <c r="E178" s="12">
        <v>1.05</v>
      </c>
      <c r="F178" s="6" t="s">
        <v>574</v>
      </c>
      <c r="G178" s="21">
        <f t="shared" si="2"/>
        <v>2.8135659079081807</v>
      </c>
    </row>
    <row r="179" spans="1:7" x14ac:dyDescent="0.25">
      <c r="A179" s="10" t="s">
        <v>1489</v>
      </c>
      <c r="B179" s="8">
        <v>13.7</v>
      </c>
      <c r="C179" s="1" t="s">
        <v>211</v>
      </c>
      <c r="D179" s="12">
        <v>1.01</v>
      </c>
      <c r="E179" s="12">
        <v>1.05</v>
      </c>
      <c r="F179" s="6" t="s">
        <v>570</v>
      </c>
      <c r="G179" s="21">
        <f t="shared" si="2"/>
        <v>2.5359113775225048</v>
      </c>
    </row>
    <row r="180" spans="1:7" x14ac:dyDescent="0.25">
      <c r="A180" s="1" t="s">
        <v>816</v>
      </c>
      <c r="B180" s="8">
        <v>9.1</v>
      </c>
      <c r="C180" s="1" t="s">
        <v>211</v>
      </c>
      <c r="D180" s="12" t="s">
        <v>880</v>
      </c>
      <c r="E180" s="12" t="s">
        <v>880</v>
      </c>
      <c r="F180" s="6" t="s">
        <v>571</v>
      </c>
      <c r="G180" s="21">
        <f t="shared" si="2"/>
        <v>1.684437484339766</v>
      </c>
    </row>
    <row r="181" spans="1:7" x14ac:dyDescent="0.25">
      <c r="A181" s="18" t="s">
        <v>342</v>
      </c>
      <c r="B181" s="8">
        <v>45.8</v>
      </c>
      <c r="C181" t="s">
        <v>70</v>
      </c>
      <c r="D181">
        <v>21.47</v>
      </c>
      <c r="E181">
        <v>22.87</v>
      </c>
      <c r="F181" s="6" t="s">
        <v>570</v>
      </c>
      <c r="G181" s="21">
        <f t="shared" si="2"/>
        <v>8.4777183277759658</v>
      </c>
    </row>
    <row r="182" spans="1:7" x14ac:dyDescent="0.25">
      <c r="A182" s="12" t="s">
        <v>76</v>
      </c>
      <c r="B182" s="8">
        <v>43.6</v>
      </c>
      <c r="C182" t="s">
        <v>70</v>
      </c>
      <c r="D182">
        <v>18.91</v>
      </c>
      <c r="E182">
        <v>20.14</v>
      </c>
      <c r="F182" s="6" t="s">
        <v>568</v>
      </c>
      <c r="G182" s="21">
        <f t="shared" si="2"/>
        <v>8.0704916832103084</v>
      </c>
    </row>
    <row r="183" spans="1:7" x14ac:dyDescent="0.25">
      <c r="A183" s="12" t="s">
        <v>385</v>
      </c>
      <c r="B183" s="8">
        <v>33.9</v>
      </c>
      <c r="C183" t="s">
        <v>70</v>
      </c>
      <c r="D183">
        <v>7.09</v>
      </c>
      <c r="E183">
        <v>7.38</v>
      </c>
      <c r="F183" s="6" t="s">
        <v>572</v>
      </c>
      <c r="G183" s="21">
        <f t="shared" si="2"/>
        <v>6.2749923867162716</v>
      </c>
    </row>
    <row r="184" spans="1:7" x14ac:dyDescent="0.25">
      <c r="A184" s="1" t="s">
        <v>77</v>
      </c>
      <c r="B184" s="2">
        <v>33.4</v>
      </c>
      <c r="C184" s="1" t="s">
        <v>70</v>
      </c>
      <c r="D184" s="1">
        <v>19.690000000000001</v>
      </c>
      <c r="E184" s="1">
        <v>21.17</v>
      </c>
      <c r="F184" s="5" t="s">
        <v>571</v>
      </c>
      <c r="G184" s="21">
        <f t="shared" si="2"/>
        <v>6.1824408765877132</v>
      </c>
    </row>
    <row r="185" spans="1:7" x14ac:dyDescent="0.25">
      <c r="A185" s="1" t="s">
        <v>71</v>
      </c>
      <c r="B185" s="2">
        <v>28.2</v>
      </c>
      <c r="C185" s="4" t="s">
        <v>70</v>
      </c>
      <c r="D185" s="4">
        <v>5.68</v>
      </c>
      <c r="E185" s="4"/>
      <c r="F185" s="5" t="s">
        <v>572</v>
      </c>
      <c r="G185" s="21">
        <f t="shared" si="2"/>
        <v>5.2199051712507041</v>
      </c>
    </row>
    <row r="186" spans="1:7" x14ac:dyDescent="0.25">
      <c r="A186" s="1" t="s">
        <v>494</v>
      </c>
      <c r="B186" s="8">
        <v>26.9</v>
      </c>
      <c r="C186" s="1" t="s">
        <v>70</v>
      </c>
      <c r="D186" s="12" t="s">
        <v>881</v>
      </c>
      <c r="E186" s="12" t="s">
        <v>881</v>
      </c>
      <c r="F186" s="6" t="s">
        <v>571</v>
      </c>
      <c r="G186" s="21">
        <f t="shared" si="2"/>
        <v>4.9792712449164513</v>
      </c>
    </row>
    <row r="187" spans="1:7" x14ac:dyDescent="0.25">
      <c r="A187" s="1" t="s">
        <v>61</v>
      </c>
      <c r="B187" s="2">
        <v>24.7</v>
      </c>
      <c r="C187" s="4" t="s">
        <v>70</v>
      </c>
      <c r="D187" s="4">
        <v>9.4499999999999993</v>
      </c>
      <c r="E187" s="4"/>
      <c r="F187" s="5" t="s">
        <v>573</v>
      </c>
      <c r="G187" s="21">
        <f t="shared" si="2"/>
        <v>4.572044600350794</v>
      </c>
    </row>
    <row r="188" spans="1:7" x14ac:dyDescent="0.25">
      <c r="A188" s="1" t="s">
        <v>114</v>
      </c>
      <c r="B188" s="8">
        <v>20</v>
      </c>
      <c r="C188" s="1" t="s">
        <v>70</v>
      </c>
      <c r="D188" s="12">
        <v>3.11</v>
      </c>
      <c r="E188" s="12">
        <v>3.34</v>
      </c>
      <c r="F188" s="6" t="s">
        <v>570</v>
      </c>
      <c r="G188" s="21">
        <f t="shared" ref="G188:G251" si="3">B188/I$4</f>
        <v>3.7020604051423431</v>
      </c>
    </row>
    <row r="189" spans="1:7" x14ac:dyDescent="0.25">
      <c r="A189" s="1" t="s">
        <v>396</v>
      </c>
      <c r="B189" s="8">
        <v>17.899999999999999</v>
      </c>
      <c r="C189" s="1" t="s">
        <v>70</v>
      </c>
      <c r="D189" s="12" t="s">
        <v>881</v>
      </c>
      <c r="E189" s="12" t="s">
        <v>881</v>
      </c>
      <c r="F189" s="6" t="s">
        <v>569</v>
      </c>
      <c r="G189" s="21">
        <f t="shared" si="3"/>
        <v>3.3133440626023969</v>
      </c>
    </row>
    <row r="190" spans="1:7" x14ac:dyDescent="0.25">
      <c r="A190" s="1" t="s">
        <v>796</v>
      </c>
      <c r="B190" s="2">
        <v>15.9</v>
      </c>
      <c r="C190" s="4" t="s">
        <v>70</v>
      </c>
      <c r="D190" s="1" t="s">
        <v>880</v>
      </c>
      <c r="E190" s="1" t="s">
        <v>880</v>
      </c>
      <c r="F190" s="5" t="s">
        <v>572</v>
      </c>
      <c r="G190" s="21">
        <f t="shared" si="3"/>
        <v>2.9431380220881631</v>
      </c>
    </row>
    <row r="191" spans="1:7" x14ac:dyDescent="0.25">
      <c r="A191" s="1" t="s">
        <v>60</v>
      </c>
      <c r="B191" s="8">
        <v>14.4</v>
      </c>
      <c r="C191" s="1" t="s">
        <v>70</v>
      </c>
      <c r="D191" s="1">
        <v>3.38</v>
      </c>
      <c r="E191" s="1">
        <v>3.53</v>
      </c>
      <c r="F191" s="6" t="s">
        <v>569</v>
      </c>
      <c r="G191" s="21">
        <f t="shared" si="3"/>
        <v>2.6654834917024872</v>
      </c>
    </row>
    <row r="192" spans="1:7" x14ac:dyDescent="0.25">
      <c r="A192" s="1" t="s">
        <v>360</v>
      </c>
      <c r="B192" s="8">
        <v>12.7</v>
      </c>
      <c r="C192" s="1" t="s">
        <v>70</v>
      </c>
      <c r="D192" s="12" t="s">
        <v>881</v>
      </c>
      <c r="F192" s="6" t="s">
        <v>570</v>
      </c>
      <c r="G192" s="21">
        <f t="shared" si="3"/>
        <v>2.3508083572653877</v>
      </c>
    </row>
    <row r="193" spans="1:7" x14ac:dyDescent="0.25">
      <c r="A193" s="1" t="s">
        <v>882</v>
      </c>
      <c r="B193" s="2">
        <v>10.4</v>
      </c>
      <c r="C193" s="1" t="s">
        <v>70</v>
      </c>
      <c r="D193" s="1" t="s">
        <v>881</v>
      </c>
      <c r="E193" s="4"/>
      <c r="F193" s="5" t="s">
        <v>573</v>
      </c>
      <c r="G193" s="21">
        <f t="shared" si="3"/>
        <v>1.9250714106740185</v>
      </c>
    </row>
    <row r="194" spans="1:7" x14ac:dyDescent="0.25">
      <c r="A194" s="1" t="s">
        <v>508</v>
      </c>
      <c r="B194" s="8">
        <v>10.1</v>
      </c>
      <c r="C194" s="1" t="s">
        <v>70</v>
      </c>
      <c r="D194" s="12" t="s">
        <v>881</v>
      </c>
      <c r="F194" s="6" t="s">
        <v>568</v>
      </c>
      <c r="G194" s="21">
        <f t="shared" si="3"/>
        <v>1.8695405045968834</v>
      </c>
    </row>
    <row r="195" spans="1:7" x14ac:dyDescent="0.25">
      <c r="A195" s="10" t="s">
        <v>1491</v>
      </c>
      <c r="B195" s="2">
        <v>7.9</v>
      </c>
      <c r="C195" s="1" t="s">
        <v>70</v>
      </c>
      <c r="D195" s="1" t="s">
        <v>880</v>
      </c>
      <c r="E195" s="1" t="s">
        <v>880</v>
      </c>
      <c r="F195" s="5" t="s">
        <v>569</v>
      </c>
      <c r="G195" s="21">
        <f t="shared" si="3"/>
        <v>1.4623138600312255</v>
      </c>
    </row>
    <row r="196" spans="1:7" x14ac:dyDescent="0.25">
      <c r="A196" s="1" t="s">
        <v>580</v>
      </c>
      <c r="B196" s="8">
        <v>33.1</v>
      </c>
      <c r="C196" s="1" t="s">
        <v>154</v>
      </c>
      <c r="D196" s="12">
        <v>7</v>
      </c>
      <c r="E196" s="12">
        <v>7</v>
      </c>
      <c r="F196" s="6" t="s">
        <v>575</v>
      </c>
      <c r="G196" s="21">
        <f t="shared" si="3"/>
        <v>6.1269099705105781</v>
      </c>
    </row>
    <row r="197" spans="1:7" x14ac:dyDescent="0.25">
      <c r="A197" s="17" t="s">
        <v>155</v>
      </c>
      <c r="B197" s="2">
        <v>32.5</v>
      </c>
      <c r="C197" s="4" t="s">
        <v>154</v>
      </c>
      <c r="D197" s="4">
        <v>25</v>
      </c>
      <c r="E197" s="4"/>
      <c r="F197" s="5" t="s">
        <v>569</v>
      </c>
      <c r="G197" s="21">
        <f t="shared" si="3"/>
        <v>6.0158481583563077</v>
      </c>
    </row>
    <row r="198" spans="1:7" x14ac:dyDescent="0.25">
      <c r="A198" s="1" t="s">
        <v>827</v>
      </c>
      <c r="B198" s="2">
        <v>29.8</v>
      </c>
      <c r="C198" s="4" t="s">
        <v>154</v>
      </c>
      <c r="D198" s="4" t="s">
        <v>880</v>
      </c>
      <c r="E198" s="4"/>
      <c r="F198" s="5" t="s">
        <v>572</v>
      </c>
      <c r="G198" s="21">
        <f t="shared" si="3"/>
        <v>5.516070003662092</v>
      </c>
    </row>
    <row r="199" spans="1:7" x14ac:dyDescent="0.25">
      <c r="A199" s="10" t="s">
        <v>1481</v>
      </c>
      <c r="B199" s="2">
        <v>26.4</v>
      </c>
      <c r="C199" s="1" t="s">
        <v>154</v>
      </c>
      <c r="D199" s="4" t="s">
        <v>880</v>
      </c>
      <c r="E199" s="4" t="s">
        <v>880</v>
      </c>
      <c r="F199" s="6" t="s">
        <v>570</v>
      </c>
      <c r="G199" s="21">
        <f t="shared" si="3"/>
        <v>4.886719734787893</v>
      </c>
    </row>
    <row r="200" spans="1:7" x14ac:dyDescent="0.25">
      <c r="A200" s="1" t="s">
        <v>826</v>
      </c>
      <c r="B200" s="2">
        <v>25.2</v>
      </c>
      <c r="C200" s="4" t="s">
        <v>154</v>
      </c>
      <c r="D200" s="1" t="s">
        <v>880</v>
      </c>
      <c r="E200" s="4" t="s">
        <v>880</v>
      </c>
      <c r="F200" s="5" t="s">
        <v>568</v>
      </c>
      <c r="G200" s="21">
        <f t="shared" si="3"/>
        <v>4.6645961104793523</v>
      </c>
    </row>
    <row r="201" spans="1:7" x14ac:dyDescent="0.25">
      <c r="A201" s="1" t="s">
        <v>56</v>
      </c>
      <c r="B201" s="2">
        <v>24.6</v>
      </c>
      <c r="C201" s="1" t="s">
        <v>154</v>
      </c>
      <c r="D201" s="1">
        <v>3</v>
      </c>
      <c r="E201" s="1">
        <v>3.14</v>
      </c>
      <c r="F201" s="5" t="s">
        <v>568</v>
      </c>
      <c r="G201" s="21">
        <f t="shared" si="3"/>
        <v>4.5535342983250828</v>
      </c>
    </row>
    <row r="202" spans="1:7" x14ac:dyDescent="0.25">
      <c r="A202" s="10" t="s">
        <v>1482</v>
      </c>
      <c r="B202" s="8">
        <v>18.899999999999999</v>
      </c>
      <c r="C202" s="1" t="s">
        <v>154</v>
      </c>
      <c r="D202" t="s">
        <v>880</v>
      </c>
      <c r="E202" t="s">
        <v>880</v>
      </c>
      <c r="F202" s="6" t="s">
        <v>568</v>
      </c>
      <c r="G202" s="21">
        <f t="shared" si="3"/>
        <v>3.498447082859514</v>
      </c>
    </row>
    <row r="203" spans="1:7" x14ac:dyDescent="0.25">
      <c r="A203" s="12" t="s">
        <v>208</v>
      </c>
      <c r="B203" s="8">
        <v>17.100000000000001</v>
      </c>
      <c r="C203" t="s">
        <v>154</v>
      </c>
      <c r="D203">
        <v>15.59</v>
      </c>
      <c r="F203" s="6" t="s">
        <v>571</v>
      </c>
      <c r="G203" s="21">
        <f t="shared" si="3"/>
        <v>3.1652616463967038</v>
      </c>
    </row>
    <row r="204" spans="1:7" x14ac:dyDescent="0.25">
      <c r="A204" s="12" t="s">
        <v>388</v>
      </c>
      <c r="B204" s="8">
        <v>16.399999999999999</v>
      </c>
      <c r="C204" t="s">
        <v>154</v>
      </c>
      <c r="D204">
        <v>5.22</v>
      </c>
      <c r="E204">
        <v>5.44</v>
      </c>
      <c r="F204" s="5" t="s">
        <v>569</v>
      </c>
      <c r="G204" s="21">
        <f t="shared" si="3"/>
        <v>3.035689532216721</v>
      </c>
    </row>
    <row r="205" spans="1:7" x14ac:dyDescent="0.25">
      <c r="A205" s="12" t="s">
        <v>808</v>
      </c>
      <c r="B205" s="8">
        <v>15.7</v>
      </c>
      <c r="C205" t="s">
        <v>154</v>
      </c>
      <c r="D205" t="s">
        <v>880</v>
      </c>
      <c r="F205" s="6" t="s">
        <v>571</v>
      </c>
      <c r="G205" s="21">
        <f t="shared" si="3"/>
        <v>2.9061174180367395</v>
      </c>
    </row>
    <row r="206" spans="1:7" x14ac:dyDescent="0.25">
      <c r="A206" s="10" t="s">
        <v>1512</v>
      </c>
      <c r="B206" s="2">
        <v>14.9</v>
      </c>
      <c r="C206" s="1" t="s">
        <v>154</v>
      </c>
      <c r="D206" s="1" t="s">
        <v>880</v>
      </c>
      <c r="E206" s="1"/>
      <c r="F206" s="5" t="s">
        <v>570</v>
      </c>
      <c r="G206" s="21">
        <f t="shared" si="3"/>
        <v>2.758035001831046</v>
      </c>
    </row>
    <row r="207" spans="1:7" x14ac:dyDescent="0.25">
      <c r="A207" s="12" t="s">
        <v>564</v>
      </c>
      <c r="B207" s="8">
        <v>14.6</v>
      </c>
      <c r="C207" t="s">
        <v>154</v>
      </c>
      <c r="D207">
        <v>1.72</v>
      </c>
      <c r="F207" s="6" t="s">
        <v>568</v>
      </c>
      <c r="G207" s="21">
        <f t="shared" si="3"/>
        <v>2.7025040957539104</v>
      </c>
    </row>
    <row r="208" spans="1:7" x14ac:dyDescent="0.25">
      <c r="A208" s="1" t="s">
        <v>499</v>
      </c>
      <c r="B208" s="2">
        <v>13.9</v>
      </c>
      <c r="C208" s="4" t="s">
        <v>154</v>
      </c>
      <c r="D208" s="4" t="s">
        <v>880</v>
      </c>
      <c r="E208" s="4"/>
      <c r="F208" s="5" t="s">
        <v>571</v>
      </c>
      <c r="G208" s="21">
        <f t="shared" si="3"/>
        <v>2.5729319815739284</v>
      </c>
    </row>
    <row r="209" spans="1:7" x14ac:dyDescent="0.25">
      <c r="A209" s="1" t="s">
        <v>157</v>
      </c>
      <c r="B209" s="8">
        <v>13.3</v>
      </c>
      <c r="C209" s="1" t="s">
        <v>154</v>
      </c>
      <c r="D209" s="1" t="s">
        <v>881</v>
      </c>
      <c r="F209" s="6" t="s">
        <v>568</v>
      </c>
      <c r="G209" s="21">
        <f t="shared" si="3"/>
        <v>2.4618701694196585</v>
      </c>
    </row>
    <row r="210" spans="1:7" x14ac:dyDescent="0.25">
      <c r="A210" s="10" t="s">
        <v>1474</v>
      </c>
      <c r="B210" s="8">
        <v>8.9</v>
      </c>
      <c r="C210" s="1" t="s">
        <v>154</v>
      </c>
      <c r="D210" s="12">
        <v>0.7</v>
      </c>
      <c r="E210" s="12" t="s">
        <v>880</v>
      </c>
      <c r="F210" s="6" t="s">
        <v>574</v>
      </c>
      <c r="G210" s="21">
        <f t="shared" si="3"/>
        <v>1.6474168802883429</v>
      </c>
    </row>
    <row r="211" spans="1:7" x14ac:dyDescent="0.25">
      <c r="A211" s="12" t="s">
        <v>88</v>
      </c>
      <c r="B211" s="8">
        <v>34.700000000000003</v>
      </c>
      <c r="C211" t="s">
        <v>80</v>
      </c>
      <c r="D211">
        <v>9.59</v>
      </c>
      <c r="F211" s="6" t="s">
        <v>570</v>
      </c>
      <c r="G211" s="21">
        <f t="shared" si="3"/>
        <v>6.423074802921966</v>
      </c>
    </row>
    <row r="212" spans="1:7" x14ac:dyDescent="0.25">
      <c r="A212" s="1" t="s">
        <v>79</v>
      </c>
      <c r="B212" s="8">
        <v>34.299999999999997</v>
      </c>
      <c r="C212" s="1" t="s">
        <v>80</v>
      </c>
      <c r="D212" s="12">
        <v>19.690000000000001</v>
      </c>
      <c r="E212" s="12">
        <v>21.17</v>
      </c>
      <c r="F212" s="6" t="s">
        <v>571</v>
      </c>
      <c r="G212" s="21">
        <f t="shared" si="3"/>
        <v>6.3490335948191179</v>
      </c>
    </row>
    <row r="213" spans="1:7" x14ac:dyDescent="0.25">
      <c r="A213" s="12" t="s">
        <v>82</v>
      </c>
      <c r="B213" s="8">
        <v>33.700000000000003</v>
      </c>
      <c r="C213" t="s">
        <v>80</v>
      </c>
      <c r="D213">
        <v>9.64</v>
      </c>
      <c r="E213">
        <v>10.36</v>
      </c>
      <c r="F213" s="6" t="s">
        <v>568</v>
      </c>
      <c r="G213" s="21">
        <f t="shared" si="3"/>
        <v>6.2379717826648493</v>
      </c>
    </row>
    <row r="214" spans="1:7" x14ac:dyDescent="0.25">
      <c r="A214" s="1" t="s">
        <v>481</v>
      </c>
      <c r="B214" s="2">
        <v>25.3</v>
      </c>
      <c r="C214" s="1" t="s">
        <v>80</v>
      </c>
      <c r="D214" s="1">
        <v>5.46</v>
      </c>
      <c r="E214" s="1">
        <v>5.71</v>
      </c>
      <c r="F214" s="5" t="s">
        <v>571</v>
      </c>
      <c r="G214" s="21">
        <f t="shared" si="3"/>
        <v>4.6831064125050643</v>
      </c>
    </row>
    <row r="215" spans="1:7" x14ac:dyDescent="0.25">
      <c r="A215" s="1" t="s">
        <v>528</v>
      </c>
      <c r="B215" s="8">
        <v>22.4</v>
      </c>
      <c r="C215" t="s">
        <v>80</v>
      </c>
      <c r="D215" s="1" t="s">
        <v>881</v>
      </c>
      <c r="F215" s="6" t="s">
        <v>570</v>
      </c>
      <c r="G215" s="21">
        <f t="shared" si="3"/>
        <v>4.1463076537594246</v>
      </c>
    </row>
    <row r="216" spans="1:7" x14ac:dyDescent="0.25">
      <c r="A216" s="12" t="s">
        <v>865</v>
      </c>
      <c r="B216" s="8">
        <v>22.1</v>
      </c>
      <c r="C216" t="s">
        <v>80</v>
      </c>
      <c r="D216" s="12" t="s">
        <v>880</v>
      </c>
      <c r="E216" s="12" t="s">
        <v>880</v>
      </c>
      <c r="F216" s="6" t="s">
        <v>576</v>
      </c>
      <c r="G216" s="21">
        <f t="shared" si="3"/>
        <v>4.0907767476822894</v>
      </c>
    </row>
    <row r="217" spans="1:7" x14ac:dyDescent="0.25">
      <c r="A217" s="1" t="s">
        <v>216</v>
      </c>
      <c r="B217" s="2">
        <v>21.8</v>
      </c>
      <c r="C217" s="4" t="s">
        <v>80</v>
      </c>
      <c r="D217" s="4">
        <v>9</v>
      </c>
      <c r="E217" s="4">
        <v>9.41</v>
      </c>
      <c r="F217" s="5" t="s">
        <v>569</v>
      </c>
      <c r="G217" s="21">
        <f t="shared" si="3"/>
        <v>4.0352458416051542</v>
      </c>
    </row>
    <row r="218" spans="1:7" x14ac:dyDescent="0.25">
      <c r="A218" s="12" t="s">
        <v>416</v>
      </c>
      <c r="B218" s="8">
        <v>21.7</v>
      </c>
      <c r="C218" t="s">
        <v>80</v>
      </c>
      <c r="D218">
        <v>3.54</v>
      </c>
      <c r="F218" s="6" t="s">
        <v>569</v>
      </c>
      <c r="G218" s="21">
        <f t="shared" si="3"/>
        <v>4.0167355395794422</v>
      </c>
    </row>
    <row r="219" spans="1:7" x14ac:dyDescent="0.25">
      <c r="A219" s="1" t="s">
        <v>392</v>
      </c>
      <c r="B219" s="2">
        <v>21.3</v>
      </c>
      <c r="C219" s="4" t="s">
        <v>80</v>
      </c>
      <c r="D219" s="4">
        <v>5.17</v>
      </c>
      <c r="E219" s="4">
        <v>5.51</v>
      </c>
      <c r="F219" s="5" t="s">
        <v>574</v>
      </c>
      <c r="G219" s="21">
        <f t="shared" si="3"/>
        <v>3.9426943314765959</v>
      </c>
    </row>
    <row r="220" spans="1:7" x14ac:dyDescent="0.25">
      <c r="A220" s="1" t="s">
        <v>797</v>
      </c>
      <c r="B220" s="2">
        <v>20.8</v>
      </c>
      <c r="C220" s="4" t="s">
        <v>80</v>
      </c>
      <c r="D220" s="4" t="s">
        <v>880</v>
      </c>
      <c r="E220" s="4" t="s">
        <v>880</v>
      </c>
      <c r="F220" s="5" t="s">
        <v>572</v>
      </c>
      <c r="G220" s="21">
        <f t="shared" si="3"/>
        <v>3.8501428213480371</v>
      </c>
    </row>
    <row r="221" spans="1:7" x14ac:dyDescent="0.25">
      <c r="A221" s="10" t="s">
        <v>1479</v>
      </c>
      <c r="B221" s="2">
        <v>19.8</v>
      </c>
      <c r="C221" s="1" t="s">
        <v>80</v>
      </c>
      <c r="D221" s="1" t="s">
        <v>880</v>
      </c>
      <c r="E221" s="1" t="s">
        <v>880</v>
      </c>
      <c r="F221" s="5" t="s">
        <v>568</v>
      </c>
      <c r="G221" s="21">
        <f t="shared" si="3"/>
        <v>3.66503980109092</v>
      </c>
    </row>
    <row r="222" spans="1:7" x14ac:dyDescent="0.25">
      <c r="A222" s="1" t="s">
        <v>177</v>
      </c>
      <c r="B222" s="2">
        <v>19.399999999999999</v>
      </c>
      <c r="C222" s="4" t="s">
        <v>80</v>
      </c>
      <c r="D222" s="4">
        <v>4.09</v>
      </c>
      <c r="E222" s="4">
        <v>4.26</v>
      </c>
      <c r="F222" s="5" t="s">
        <v>574</v>
      </c>
      <c r="G222" s="21">
        <f t="shared" si="3"/>
        <v>3.5909985929880728</v>
      </c>
    </row>
    <row r="223" spans="1:7" x14ac:dyDescent="0.25">
      <c r="A223" s="1" t="s">
        <v>486</v>
      </c>
      <c r="B223" s="2">
        <v>19.2</v>
      </c>
      <c r="C223" s="4" t="s">
        <v>80</v>
      </c>
      <c r="D223" s="4">
        <v>5</v>
      </c>
      <c r="E223" s="4"/>
      <c r="F223" s="5" t="s">
        <v>571</v>
      </c>
      <c r="G223" s="21">
        <f t="shared" si="3"/>
        <v>3.5539779889366492</v>
      </c>
    </row>
    <row r="224" spans="1:7" x14ac:dyDescent="0.25">
      <c r="A224" s="10" t="s">
        <v>1665</v>
      </c>
      <c r="B224" s="8">
        <v>15.6</v>
      </c>
      <c r="C224" t="s">
        <v>80</v>
      </c>
      <c r="D224" s="1" t="s">
        <v>880</v>
      </c>
      <c r="E224" s="12" t="s">
        <v>880</v>
      </c>
      <c r="F224" s="6" t="s">
        <v>570</v>
      </c>
      <c r="G224" s="21">
        <f t="shared" si="3"/>
        <v>2.8876071160110275</v>
      </c>
    </row>
    <row r="225" spans="1:7" x14ac:dyDescent="0.25">
      <c r="A225" s="1" t="s">
        <v>835</v>
      </c>
      <c r="B225" s="2">
        <v>13.1</v>
      </c>
      <c r="C225" s="4" t="s">
        <v>80</v>
      </c>
      <c r="D225" s="4" t="s">
        <v>880</v>
      </c>
      <c r="E225" s="4"/>
      <c r="F225" s="5" t="s">
        <v>574</v>
      </c>
      <c r="G225" s="21">
        <f t="shared" si="3"/>
        <v>2.4248495653682349</v>
      </c>
    </row>
    <row r="226" spans="1:7" x14ac:dyDescent="0.25">
      <c r="A226" s="1" t="s">
        <v>872</v>
      </c>
      <c r="B226" s="2">
        <v>2.7</v>
      </c>
      <c r="C226" s="1" t="s">
        <v>80</v>
      </c>
      <c r="D226" s="1" t="s">
        <v>880</v>
      </c>
      <c r="E226" s="1"/>
      <c r="F226" s="5" t="s">
        <v>570</v>
      </c>
      <c r="G226" s="21">
        <f t="shared" si="3"/>
        <v>0.49977815469421638</v>
      </c>
    </row>
    <row r="227" spans="1:7" x14ac:dyDescent="0.25">
      <c r="A227" s="1" t="s">
        <v>775</v>
      </c>
      <c r="B227" s="2">
        <v>39.9</v>
      </c>
      <c r="C227" s="1" t="s">
        <v>97</v>
      </c>
      <c r="D227" s="1" t="s">
        <v>880</v>
      </c>
      <c r="E227" s="4"/>
      <c r="F227" s="5" t="s">
        <v>571</v>
      </c>
      <c r="G227" s="21">
        <f t="shared" si="3"/>
        <v>7.3856105082589742</v>
      </c>
    </row>
    <row r="228" spans="1:7" x14ac:dyDescent="0.25">
      <c r="A228" s="17" t="s">
        <v>106</v>
      </c>
      <c r="B228" s="8">
        <v>39.4</v>
      </c>
      <c r="C228" s="1" t="s">
        <v>97</v>
      </c>
      <c r="D228" s="1">
        <v>20</v>
      </c>
      <c r="E228" s="12"/>
      <c r="F228" s="6" t="s">
        <v>572</v>
      </c>
      <c r="G228" s="21">
        <f t="shared" si="3"/>
        <v>7.2930589981304159</v>
      </c>
    </row>
    <row r="229" spans="1:7" x14ac:dyDescent="0.25">
      <c r="A229" s="19" t="s">
        <v>96</v>
      </c>
      <c r="B229" s="2">
        <v>39.4</v>
      </c>
      <c r="C229" s="4" t="s">
        <v>97</v>
      </c>
      <c r="D229" s="4">
        <v>22.19</v>
      </c>
      <c r="E229" s="4">
        <v>23.74</v>
      </c>
      <c r="F229" s="5" t="s">
        <v>568</v>
      </c>
      <c r="G229" s="21">
        <f t="shared" si="3"/>
        <v>7.2930589981304159</v>
      </c>
    </row>
    <row r="230" spans="1:7" x14ac:dyDescent="0.25">
      <c r="A230" s="1" t="s">
        <v>267</v>
      </c>
      <c r="B230" s="2">
        <v>29.7</v>
      </c>
      <c r="C230" s="1" t="s">
        <v>97</v>
      </c>
      <c r="D230" s="1">
        <v>14.78</v>
      </c>
      <c r="E230" s="1">
        <v>15.89</v>
      </c>
      <c r="F230" s="5" t="s">
        <v>570</v>
      </c>
      <c r="G230" s="21">
        <f t="shared" si="3"/>
        <v>5.49755970163638</v>
      </c>
    </row>
    <row r="231" spans="1:7" x14ac:dyDescent="0.25">
      <c r="A231" s="1" t="s">
        <v>35</v>
      </c>
      <c r="B231" s="2">
        <v>27.3</v>
      </c>
      <c r="C231" s="4" t="s">
        <v>97</v>
      </c>
      <c r="D231" s="4">
        <v>10.15</v>
      </c>
      <c r="E231" s="4"/>
      <c r="F231" s="5" t="s">
        <v>573</v>
      </c>
      <c r="G231" s="21">
        <f t="shared" si="3"/>
        <v>5.0533124530192985</v>
      </c>
    </row>
    <row r="232" spans="1:7" x14ac:dyDescent="0.25">
      <c r="A232" s="12" t="s">
        <v>191</v>
      </c>
      <c r="B232" s="8">
        <v>24.2</v>
      </c>
      <c r="C232" s="1" t="s">
        <v>97</v>
      </c>
      <c r="D232" s="12">
        <v>22.15</v>
      </c>
      <c r="F232" s="6" t="s">
        <v>574</v>
      </c>
      <c r="G232" s="21">
        <f t="shared" si="3"/>
        <v>4.4794930902222347</v>
      </c>
    </row>
    <row r="233" spans="1:7" x14ac:dyDescent="0.25">
      <c r="A233" s="1" t="s">
        <v>144</v>
      </c>
      <c r="B233" s="8">
        <v>23.1</v>
      </c>
      <c r="C233" s="1" t="s">
        <v>97</v>
      </c>
      <c r="D233" s="12" t="s">
        <v>881</v>
      </c>
      <c r="F233" s="6" t="s">
        <v>571</v>
      </c>
      <c r="G233" s="21">
        <f t="shared" si="3"/>
        <v>4.2758797679394069</v>
      </c>
    </row>
    <row r="234" spans="1:7" x14ac:dyDescent="0.25">
      <c r="A234" s="12" t="s">
        <v>863</v>
      </c>
      <c r="B234" s="8">
        <v>22.5</v>
      </c>
      <c r="C234" t="s">
        <v>97</v>
      </c>
      <c r="D234" t="s">
        <v>880</v>
      </c>
      <c r="F234" s="6" t="s">
        <v>570</v>
      </c>
      <c r="G234" s="21">
        <f t="shared" si="3"/>
        <v>4.1648179557851357</v>
      </c>
    </row>
    <row r="235" spans="1:7" x14ac:dyDescent="0.25">
      <c r="A235" s="1" t="s">
        <v>214</v>
      </c>
      <c r="B235" s="8">
        <v>19.100000000000001</v>
      </c>
      <c r="C235" s="1" t="s">
        <v>97</v>
      </c>
      <c r="D235" s="12" t="s">
        <v>881</v>
      </c>
      <c r="F235" s="6" t="s">
        <v>572</v>
      </c>
      <c r="G235" s="21">
        <f t="shared" si="3"/>
        <v>3.535467686910938</v>
      </c>
    </row>
    <row r="236" spans="1:7" x14ac:dyDescent="0.25">
      <c r="A236" s="10" t="s">
        <v>1505</v>
      </c>
      <c r="B236" s="8">
        <v>18.100000000000001</v>
      </c>
      <c r="C236" s="1" t="s">
        <v>97</v>
      </c>
      <c r="D236" s="12" t="s">
        <v>880</v>
      </c>
      <c r="E236" s="12" t="s">
        <v>880</v>
      </c>
      <c r="F236" s="6" t="s">
        <v>575</v>
      </c>
      <c r="G236" s="21">
        <f t="shared" si="3"/>
        <v>3.3503646666538209</v>
      </c>
    </row>
    <row r="237" spans="1:7" x14ac:dyDescent="0.25">
      <c r="A237" s="10" t="s">
        <v>1458</v>
      </c>
      <c r="B237" s="8">
        <v>14.8</v>
      </c>
      <c r="C237" s="1" t="s">
        <v>97</v>
      </c>
      <c r="D237" t="s">
        <v>880</v>
      </c>
      <c r="E237" t="s">
        <v>880</v>
      </c>
      <c r="F237" s="6" t="s">
        <v>569</v>
      </c>
      <c r="G237" s="21">
        <f t="shared" si="3"/>
        <v>2.739524699805334</v>
      </c>
    </row>
    <row r="238" spans="1:7" x14ac:dyDescent="0.25">
      <c r="A238" s="1" t="s">
        <v>458</v>
      </c>
      <c r="B238" s="2">
        <v>13.6</v>
      </c>
      <c r="C238" s="4" t="s">
        <v>97</v>
      </c>
      <c r="D238" s="4">
        <v>5.54</v>
      </c>
      <c r="E238" s="4">
        <v>5.78</v>
      </c>
      <c r="F238" s="5" t="s">
        <v>568</v>
      </c>
      <c r="G238" s="21">
        <f t="shared" si="3"/>
        <v>2.5174010754967933</v>
      </c>
    </row>
    <row r="239" spans="1:7" x14ac:dyDescent="0.25">
      <c r="A239" s="10" t="s">
        <v>1664</v>
      </c>
      <c r="B239" s="8">
        <v>13.3</v>
      </c>
      <c r="C239" t="s">
        <v>97</v>
      </c>
      <c r="D239" s="1" t="s">
        <v>880</v>
      </c>
      <c r="E239" t="s">
        <v>880</v>
      </c>
      <c r="G239" s="21">
        <f t="shared" si="3"/>
        <v>2.4618701694196585</v>
      </c>
    </row>
    <row r="240" spans="1:7" x14ac:dyDescent="0.25">
      <c r="A240" s="1" t="s">
        <v>99</v>
      </c>
      <c r="B240" s="2">
        <v>10.7</v>
      </c>
      <c r="C240" s="4" t="s">
        <v>97</v>
      </c>
      <c r="D240" s="4">
        <v>2.85</v>
      </c>
      <c r="E240" s="4"/>
      <c r="F240" s="5" t="s">
        <v>568</v>
      </c>
      <c r="G240" s="21">
        <f t="shared" si="3"/>
        <v>1.9806023167511535</v>
      </c>
    </row>
    <row r="241" spans="1:7" x14ac:dyDescent="0.25">
      <c r="A241" s="1" t="s">
        <v>418</v>
      </c>
      <c r="C241" t="s">
        <v>97</v>
      </c>
      <c r="D241" s="1" t="s">
        <v>881</v>
      </c>
      <c r="F241" s="6" t="s">
        <v>569</v>
      </c>
      <c r="G241" s="21">
        <f t="shared" si="3"/>
        <v>0</v>
      </c>
    </row>
    <row r="242" spans="1:7" x14ac:dyDescent="0.25">
      <c r="A242" s="1" t="s">
        <v>225</v>
      </c>
      <c r="B242" s="8">
        <v>37.200000000000003</v>
      </c>
      <c r="C242" s="1" t="s">
        <v>21</v>
      </c>
      <c r="D242" s="1">
        <v>16.41</v>
      </c>
      <c r="E242" s="12">
        <v>17.149999999999999</v>
      </c>
      <c r="F242" s="6" t="s">
        <v>571</v>
      </c>
      <c r="G242" s="21">
        <f t="shared" si="3"/>
        <v>6.8858323535647585</v>
      </c>
    </row>
    <row r="243" spans="1:7" x14ac:dyDescent="0.25">
      <c r="A243" s="12" t="s">
        <v>512</v>
      </c>
      <c r="B243" s="8">
        <v>35.799999999999997</v>
      </c>
      <c r="C243" t="s">
        <v>21</v>
      </c>
      <c r="D243" t="s">
        <v>880</v>
      </c>
      <c r="E243" t="s">
        <v>880</v>
      </c>
      <c r="F243" s="6" t="s">
        <v>573</v>
      </c>
      <c r="G243" s="21">
        <f t="shared" si="3"/>
        <v>6.6266881252047938</v>
      </c>
    </row>
    <row r="244" spans="1:7" x14ac:dyDescent="0.25">
      <c r="A244" s="1" t="s">
        <v>223</v>
      </c>
      <c r="B244" s="2">
        <v>35</v>
      </c>
      <c r="C244" s="4" t="s">
        <v>21</v>
      </c>
      <c r="D244" s="1">
        <v>14.7</v>
      </c>
      <c r="E244" s="1">
        <v>15.2</v>
      </c>
      <c r="F244" s="5" t="s">
        <v>574</v>
      </c>
      <c r="G244" s="21">
        <f t="shared" si="3"/>
        <v>6.4786057089991003</v>
      </c>
    </row>
    <row r="245" spans="1:7" x14ac:dyDescent="0.25">
      <c r="A245" s="12" t="s">
        <v>786</v>
      </c>
      <c r="B245" s="8">
        <v>28.9</v>
      </c>
      <c r="C245" t="s">
        <v>21</v>
      </c>
      <c r="D245" s="12" t="s">
        <v>880</v>
      </c>
      <c r="E245" s="12" t="s">
        <v>880</v>
      </c>
      <c r="F245" s="5" t="s">
        <v>568</v>
      </c>
      <c r="G245" s="21">
        <f t="shared" si="3"/>
        <v>5.3494772854306856</v>
      </c>
    </row>
    <row r="246" spans="1:7" x14ac:dyDescent="0.25">
      <c r="A246" s="12" t="s">
        <v>25</v>
      </c>
      <c r="B246" s="8">
        <v>25.6</v>
      </c>
      <c r="C246" t="s">
        <v>21</v>
      </c>
      <c r="D246" t="s">
        <v>880</v>
      </c>
      <c r="E246">
        <v>12.27</v>
      </c>
      <c r="F246" s="6" t="s">
        <v>576</v>
      </c>
      <c r="G246" s="21">
        <f t="shared" si="3"/>
        <v>4.7386373185821995</v>
      </c>
    </row>
    <row r="247" spans="1:7" x14ac:dyDescent="0.25">
      <c r="A247" s="1" t="s">
        <v>509</v>
      </c>
      <c r="B247" s="2">
        <v>25.5</v>
      </c>
      <c r="C247" s="4" t="s">
        <v>21</v>
      </c>
      <c r="D247" s="4" t="s">
        <v>880</v>
      </c>
      <c r="E247" s="4" t="s">
        <v>880</v>
      </c>
      <c r="F247" s="5" t="s">
        <v>570</v>
      </c>
      <c r="G247" s="21">
        <f t="shared" si="3"/>
        <v>4.7201270165564875</v>
      </c>
    </row>
    <row r="248" spans="1:7" x14ac:dyDescent="0.25">
      <c r="A248" s="12" t="s">
        <v>87</v>
      </c>
      <c r="B248" s="8">
        <v>22.8</v>
      </c>
      <c r="C248" t="s">
        <v>21</v>
      </c>
      <c r="D248">
        <v>3</v>
      </c>
      <c r="F248" s="6" t="s">
        <v>575</v>
      </c>
      <c r="G248" s="21">
        <f t="shared" si="3"/>
        <v>4.2203488618622718</v>
      </c>
    </row>
    <row r="249" spans="1:7" x14ac:dyDescent="0.25">
      <c r="A249" s="1" t="s">
        <v>210</v>
      </c>
      <c r="B249" s="2">
        <v>22.5</v>
      </c>
      <c r="C249" s="4" t="s">
        <v>21</v>
      </c>
      <c r="D249" s="4" t="s">
        <v>880</v>
      </c>
      <c r="E249" s="4"/>
      <c r="F249" s="5" t="s">
        <v>571</v>
      </c>
      <c r="G249" s="21">
        <f t="shared" si="3"/>
        <v>4.1648179557851357</v>
      </c>
    </row>
    <row r="250" spans="1:7" x14ac:dyDescent="0.25">
      <c r="A250" s="1" t="s">
        <v>146</v>
      </c>
      <c r="B250" s="2">
        <v>16.8</v>
      </c>
      <c r="C250" s="1" t="s">
        <v>21</v>
      </c>
      <c r="D250" s="1">
        <v>3.63</v>
      </c>
      <c r="E250" s="4"/>
      <c r="F250" s="5" t="s">
        <v>573</v>
      </c>
      <c r="G250" s="21">
        <f t="shared" si="3"/>
        <v>3.1097307403195686</v>
      </c>
    </row>
    <row r="251" spans="1:7" x14ac:dyDescent="0.25">
      <c r="A251" s="12" t="s">
        <v>176</v>
      </c>
      <c r="B251" s="8">
        <v>15.5</v>
      </c>
      <c r="C251" t="s">
        <v>21</v>
      </c>
      <c r="D251">
        <v>8</v>
      </c>
      <c r="F251" s="6" t="s">
        <v>575</v>
      </c>
      <c r="G251" s="21">
        <f t="shared" si="3"/>
        <v>2.8690968139853159</v>
      </c>
    </row>
    <row r="252" spans="1:7" x14ac:dyDescent="0.25">
      <c r="A252" s="12" t="s">
        <v>803</v>
      </c>
      <c r="B252" s="8">
        <v>15.2</v>
      </c>
      <c r="C252" t="s">
        <v>21</v>
      </c>
      <c r="D252" t="s">
        <v>880</v>
      </c>
      <c r="E252" t="s">
        <v>880</v>
      </c>
      <c r="F252" s="6" t="s">
        <v>570</v>
      </c>
      <c r="G252" s="21">
        <f t="shared" ref="G252:G315" si="4">B252/I$4</f>
        <v>2.8135659079081807</v>
      </c>
    </row>
    <row r="253" spans="1:7" x14ac:dyDescent="0.25">
      <c r="A253" s="12" t="s">
        <v>111</v>
      </c>
      <c r="B253" s="8">
        <v>13.2</v>
      </c>
      <c r="C253" t="s">
        <v>21</v>
      </c>
      <c r="D253">
        <v>6.6</v>
      </c>
      <c r="F253" s="6" t="s">
        <v>570</v>
      </c>
      <c r="G253" s="21">
        <f t="shared" si="4"/>
        <v>2.4433598673939465</v>
      </c>
    </row>
    <row r="254" spans="1:7" x14ac:dyDescent="0.25">
      <c r="A254" s="12" t="s">
        <v>791</v>
      </c>
      <c r="B254" s="8">
        <v>10.5</v>
      </c>
      <c r="C254" t="s">
        <v>21</v>
      </c>
      <c r="D254" t="s">
        <v>880</v>
      </c>
      <c r="E254" t="s">
        <v>880</v>
      </c>
      <c r="F254" s="6" t="s">
        <v>568</v>
      </c>
      <c r="G254" s="21">
        <f t="shared" si="4"/>
        <v>1.9435817126997301</v>
      </c>
    </row>
    <row r="255" spans="1:7" x14ac:dyDescent="0.25">
      <c r="A255" s="11" t="s">
        <v>798</v>
      </c>
      <c r="B255" s="8">
        <v>8.5</v>
      </c>
      <c r="C255" t="s">
        <v>21</v>
      </c>
      <c r="D255">
        <v>0.86</v>
      </c>
      <c r="E255" t="s">
        <v>880</v>
      </c>
      <c r="F255" s="6" t="s">
        <v>569</v>
      </c>
      <c r="G255" s="21">
        <f t="shared" si="4"/>
        <v>1.5733756721854959</v>
      </c>
    </row>
    <row r="256" spans="1:7" x14ac:dyDescent="0.25">
      <c r="A256" s="10" t="s">
        <v>1495</v>
      </c>
      <c r="B256" s="2">
        <v>7.4</v>
      </c>
      <c r="C256" s="1" t="s">
        <v>21</v>
      </c>
      <c r="D256" s="4" t="s">
        <v>880</v>
      </c>
      <c r="E256" s="4" t="s">
        <v>880</v>
      </c>
      <c r="F256" s="5" t="s">
        <v>572</v>
      </c>
      <c r="G256" s="21">
        <f t="shared" si="4"/>
        <v>1.369762349902667</v>
      </c>
    </row>
    <row r="257" spans="1:7" x14ac:dyDescent="0.25">
      <c r="A257" s="10" t="s">
        <v>1468</v>
      </c>
      <c r="B257" s="8">
        <v>40.9</v>
      </c>
      <c r="C257" s="1" t="s">
        <v>295</v>
      </c>
      <c r="D257" t="s">
        <v>880</v>
      </c>
      <c r="E257" t="s">
        <v>880</v>
      </c>
      <c r="F257" s="6" t="s">
        <v>576</v>
      </c>
      <c r="G257" s="21">
        <f t="shared" si="4"/>
        <v>7.5707135285160918</v>
      </c>
    </row>
    <row r="258" spans="1:7" x14ac:dyDescent="0.25">
      <c r="A258" s="12" t="s">
        <v>790</v>
      </c>
      <c r="B258" s="8">
        <v>37.299999999999997</v>
      </c>
      <c r="C258" t="s">
        <v>295</v>
      </c>
      <c r="D258" t="s">
        <v>880</v>
      </c>
      <c r="E258" t="s">
        <v>880</v>
      </c>
      <c r="F258" s="6" t="s">
        <v>574</v>
      </c>
      <c r="G258" s="21">
        <f t="shared" si="4"/>
        <v>6.9043426555904697</v>
      </c>
    </row>
    <row r="259" spans="1:7" x14ac:dyDescent="0.25">
      <c r="A259" s="12" t="s">
        <v>800</v>
      </c>
      <c r="B259" s="8">
        <v>28.3</v>
      </c>
      <c r="C259" t="s">
        <v>295</v>
      </c>
      <c r="D259" t="s">
        <v>880</v>
      </c>
      <c r="E259" t="s">
        <v>880</v>
      </c>
      <c r="F259" s="6" t="s">
        <v>572</v>
      </c>
      <c r="G259" s="21">
        <f t="shared" si="4"/>
        <v>5.2384154732764161</v>
      </c>
    </row>
    <row r="260" spans="1:7" x14ac:dyDescent="0.25">
      <c r="A260" s="1" t="s">
        <v>298</v>
      </c>
      <c r="B260" s="2">
        <v>27.7</v>
      </c>
      <c r="C260" s="4" t="s">
        <v>295</v>
      </c>
      <c r="D260" s="4">
        <v>12.7</v>
      </c>
      <c r="E260" s="1">
        <v>13.4</v>
      </c>
      <c r="F260" s="5" t="s">
        <v>570</v>
      </c>
      <c r="G260" s="21">
        <f t="shared" si="4"/>
        <v>5.1273536611221449</v>
      </c>
    </row>
    <row r="261" spans="1:7" x14ac:dyDescent="0.25">
      <c r="A261" s="12" t="s">
        <v>548</v>
      </c>
      <c r="B261" s="8">
        <v>27.3</v>
      </c>
      <c r="C261" t="s">
        <v>295</v>
      </c>
      <c r="D261" t="s">
        <v>880</v>
      </c>
      <c r="E261" t="s">
        <v>880</v>
      </c>
      <c r="F261" s="6" t="s">
        <v>571</v>
      </c>
      <c r="G261" s="21">
        <f t="shared" si="4"/>
        <v>5.0533124530192985</v>
      </c>
    </row>
    <row r="262" spans="1:7" x14ac:dyDescent="0.25">
      <c r="A262" s="12" t="s">
        <v>549</v>
      </c>
      <c r="B262" s="8">
        <v>25.8</v>
      </c>
      <c r="C262" t="s">
        <v>295</v>
      </c>
      <c r="D262" t="s">
        <v>880</v>
      </c>
      <c r="E262" t="s">
        <v>880</v>
      </c>
      <c r="F262" s="6" t="s">
        <v>569</v>
      </c>
      <c r="G262" s="21">
        <f t="shared" si="4"/>
        <v>4.7756579226336227</v>
      </c>
    </row>
    <row r="263" spans="1:7" x14ac:dyDescent="0.25">
      <c r="A263" s="10" t="s">
        <v>1463</v>
      </c>
      <c r="B263" s="8">
        <v>16.3</v>
      </c>
      <c r="C263" s="1" t="s">
        <v>295</v>
      </c>
      <c r="D263" s="12">
        <v>3.95</v>
      </c>
      <c r="E263" s="12">
        <v>3.8</v>
      </c>
      <c r="F263" s="6" t="s">
        <v>568</v>
      </c>
      <c r="G263" s="21">
        <f t="shared" si="4"/>
        <v>3.0171792301910099</v>
      </c>
    </row>
    <row r="264" spans="1:7" x14ac:dyDescent="0.25">
      <c r="A264" s="1" t="s">
        <v>53</v>
      </c>
      <c r="B264" s="8">
        <v>15.5</v>
      </c>
      <c r="C264" s="1" t="s">
        <v>295</v>
      </c>
      <c r="D264" s="12">
        <v>8.5</v>
      </c>
      <c r="E264" s="12">
        <v>8</v>
      </c>
      <c r="F264" s="6" t="s">
        <v>568</v>
      </c>
      <c r="G264" s="21">
        <f t="shared" si="4"/>
        <v>2.8690968139853159</v>
      </c>
    </row>
    <row r="265" spans="1:7" x14ac:dyDescent="0.25">
      <c r="A265" s="10" t="s">
        <v>1461</v>
      </c>
      <c r="B265" s="8">
        <v>15.5</v>
      </c>
      <c r="C265" s="1" t="s">
        <v>295</v>
      </c>
      <c r="D265" t="s">
        <v>880</v>
      </c>
      <c r="E265" t="s">
        <v>880</v>
      </c>
      <c r="F265" s="6" t="s">
        <v>570</v>
      </c>
      <c r="G265" s="21">
        <f t="shared" si="4"/>
        <v>2.8690968139853159</v>
      </c>
    </row>
    <row r="266" spans="1:7" x14ac:dyDescent="0.25">
      <c r="A266" s="12" t="s">
        <v>477</v>
      </c>
      <c r="B266" s="8">
        <v>11</v>
      </c>
      <c r="C266" t="s">
        <v>295</v>
      </c>
      <c r="D266">
        <v>12.1</v>
      </c>
      <c r="E266">
        <v>12.1</v>
      </c>
      <c r="F266" s="6" t="s">
        <v>571</v>
      </c>
      <c r="G266" s="21">
        <f t="shared" si="4"/>
        <v>2.0361332228282887</v>
      </c>
    </row>
    <row r="267" spans="1:7" x14ac:dyDescent="0.25">
      <c r="A267" s="1" t="s">
        <v>255</v>
      </c>
      <c r="B267" s="8">
        <v>10.3</v>
      </c>
      <c r="C267" t="s">
        <v>295</v>
      </c>
      <c r="D267" s="1" t="s">
        <v>881</v>
      </c>
      <c r="F267" s="6" t="s">
        <v>571</v>
      </c>
      <c r="G267" s="21">
        <f t="shared" si="4"/>
        <v>1.906561108648307</v>
      </c>
    </row>
    <row r="268" spans="1:7" x14ac:dyDescent="0.25">
      <c r="A268" s="1" t="s">
        <v>85</v>
      </c>
      <c r="B268" s="2">
        <v>9.3000000000000007</v>
      </c>
      <c r="C268" s="1" t="s">
        <v>295</v>
      </c>
      <c r="D268" s="1" t="s">
        <v>881</v>
      </c>
      <c r="E268" s="4"/>
      <c r="F268" s="5" t="s">
        <v>569</v>
      </c>
      <c r="G268" s="21">
        <f t="shared" si="4"/>
        <v>1.7214580883911896</v>
      </c>
    </row>
    <row r="269" spans="1:7" x14ac:dyDescent="0.25">
      <c r="A269" s="12" t="s">
        <v>838</v>
      </c>
      <c r="B269" s="8">
        <v>8.1999999999999993</v>
      </c>
      <c r="C269" t="s">
        <v>295</v>
      </c>
      <c r="D269" t="s">
        <v>880</v>
      </c>
      <c r="E269" t="s">
        <v>880</v>
      </c>
      <c r="F269" s="6" t="s">
        <v>568</v>
      </c>
      <c r="G269" s="21">
        <f t="shared" si="4"/>
        <v>1.5178447661083605</v>
      </c>
    </row>
    <row r="270" spans="1:7" x14ac:dyDescent="0.25">
      <c r="A270" s="12" t="s">
        <v>815</v>
      </c>
      <c r="B270" s="8">
        <v>7.8</v>
      </c>
      <c r="C270" t="s">
        <v>295</v>
      </c>
      <c r="D270">
        <v>1.1499999999999999</v>
      </c>
      <c r="E270">
        <v>1.2</v>
      </c>
      <c r="F270" s="6" t="s">
        <v>569</v>
      </c>
      <c r="G270" s="21">
        <f t="shared" si="4"/>
        <v>1.4438035580055137</v>
      </c>
    </row>
    <row r="271" spans="1:7" x14ac:dyDescent="0.25">
      <c r="A271" s="18" t="s">
        <v>118</v>
      </c>
      <c r="B271" s="8">
        <v>49.4</v>
      </c>
      <c r="C271" t="s">
        <v>112</v>
      </c>
      <c r="D271" t="s">
        <v>880</v>
      </c>
      <c r="E271" s="12">
        <v>21.11</v>
      </c>
      <c r="F271" s="6" t="s">
        <v>568</v>
      </c>
      <c r="G271" s="21">
        <f t="shared" si="4"/>
        <v>9.1440892007015879</v>
      </c>
    </row>
    <row r="272" spans="1:7" x14ac:dyDescent="0.25">
      <c r="A272" s="12" t="s">
        <v>0</v>
      </c>
      <c r="B272" s="8">
        <v>36.5</v>
      </c>
      <c r="C272" t="s">
        <v>112</v>
      </c>
      <c r="D272">
        <v>10.6</v>
      </c>
      <c r="E272">
        <v>11.29</v>
      </c>
      <c r="F272" s="6" t="s">
        <v>570</v>
      </c>
      <c r="G272" s="21">
        <f t="shared" si="4"/>
        <v>6.7562602393847762</v>
      </c>
    </row>
    <row r="273" spans="1:7" x14ac:dyDescent="0.25">
      <c r="A273" s="12" t="s">
        <v>117</v>
      </c>
      <c r="B273" s="8">
        <v>34.299999999999997</v>
      </c>
      <c r="C273" t="s">
        <v>112</v>
      </c>
      <c r="D273">
        <v>8.5</v>
      </c>
      <c r="F273" s="6" t="s">
        <v>568</v>
      </c>
      <c r="G273" s="21">
        <f t="shared" si="4"/>
        <v>6.3490335948191179</v>
      </c>
    </row>
    <row r="274" spans="1:7" x14ac:dyDescent="0.25">
      <c r="A274" s="12" t="s">
        <v>381</v>
      </c>
      <c r="B274" s="8">
        <v>33.200000000000003</v>
      </c>
      <c r="C274" t="s">
        <v>112</v>
      </c>
      <c r="D274">
        <v>10.73</v>
      </c>
      <c r="E274">
        <v>10.199999999999999</v>
      </c>
      <c r="F274" s="6" t="s">
        <v>575</v>
      </c>
      <c r="G274" s="21">
        <f t="shared" si="4"/>
        <v>6.1454202725362901</v>
      </c>
    </row>
    <row r="275" spans="1:7" x14ac:dyDescent="0.25">
      <c r="A275" s="12" t="s">
        <v>113</v>
      </c>
      <c r="B275" s="8">
        <v>28.7</v>
      </c>
      <c r="C275" t="s">
        <v>112</v>
      </c>
      <c r="D275">
        <v>15.51</v>
      </c>
      <c r="F275" s="6" t="s">
        <v>572</v>
      </c>
      <c r="G275" s="21">
        <f t="shared" si="4"/>
        <v>5.3124566813792624</v>
      </c>
    </row>
    <row r="276" spans="1:7" x14ac:dyDescent="0.25">
      <c r="A276" s="1" t="s">
        <v>837</v>
      </c>
      <c r="B276" s="2">
        <v>25</v>
      </c>
      <c r="C276" s="4" t="s">
        <v>112</v>
      </c>
      <c r="D276" s="4" t="s">
        <v>880</v>
      </c>
      <c r="E276" s="4"/>
      <c r="F276" s="5" t="s">
        <v>569</v>
      </c>
      <c r="G276" s="21">
        <f t="shared" si="4"/>
        <v>4.6275755064279291</v>
      </c>
    </row>
    <row r="277" spans="1:7" x14ac:dyDescent="0.25">
      <c r="A277" s="1" t="s">
        <v>202</v>
      </c>
      <c r="B277" s="8">
        <v>23.9</v>
      </c>
      <c r="C277" t="s">
        <v>112</v>
      </c>
      <c r="D277" s="1" t="s">
        <v>881</v>
      </c>
      <c r="G277" s="21">
        <f t="shared" si="4"/>
        <v>4.4239621841450996</v>
      </c>
    </row>
    <row r="278" spans="1:7" x14ac:dyDescent="0.25">
      <c r="A278" s="1" t="s">
        <v>354</v>
      </c>
      <c r="B278" s="2">
        <v>23.4</v>
      </c>
      <c r="C278" s="1" t="s">
        <v>112</v>
      </c>
      <c r="D278" s="1" t="s">
        <v>881</v>
      </c>
      <c r="E278" s="1" t="s">
        <v>881</v>
      </c>
      <c r="F278" s="5" t="s">
        <v>575</v>
      </c>
      <c r="G278" s="21">
        <f t="shared" si="4"/>
        <v>4.3314106740165412</v>
      </c>
    </row>
    <row r="279" spans="1:7" x14ac:dyDescent="0.25">
      <c r="A279" s="1" t="s">
        <v>108</v>
      </c>
      <c r="B279" s="8">
        <v>21.5</v>
      </c>
      <c r="C279" s="1" t="s">
        <v>112</v>
      </c>
      <c r="D279" s="12" t="s">
        <v>880</v>
      </c>
      <c r="E279" s="12"/>
      <c r="F279" s="6" t="s">
        <v>575</v>
      </c>
      <c r="G279" s="21">
        <f t="shared" si="4"/>
        <v>3.979714935528019</v>
      </c>
    </row>
    <row r="280" spans="1:7" x14ac:dyDescent="0.25">
      <c r="A280" s="1" t="s">
        <v>590</v>
      </c>
      <c r="B280" s="2">
        <v>19.899999999999999</v>
      </c>
      <c r="C280" s="4" t="s">
        <v>112</v>
      </c>
      <c r="D280" s="1">
        <v>4.3899999999999997</v>
      </c>
      <c r="E280" s="1">
        <v>4.71</v>
      </c>
      <c r="F280" s="5" t="s">
        <v>571</v>
      </c>
      <c r="G280" s="21">
        <f t="shared" si="4"/>
        <v>3.6835501031166311</v>
      </c>
    </row>
    <row r="281" spans="1:7" x14ac:dyDescent="0.25">
      <c r="A281" s="12" t="s">
        <v>868</v>
      </c>
      <c r="B281" s="8">
        <v>19</v>
      </c>
      <c r="C281" t="s">
        <v>112</v>
      </c>
      <c r="D281" t="s">
        <v>880</v>
      </c>
      <c r="F281" s="6" t="s">
        <v>570</v>
      </c>
      <c r="G281" s="21">
        <f t="shared" si="4"/>
        <v>3.516957384885226</v>
      </c>
    </row>
    <row r="282" spans="1:7" x14ac:dyDescent="0.25">
      <c r="A282" s="1" t="s">
        <v>464</v>
      </c>
      <c r="B282" s="2">
        <v>18.600000000000001</v>
      </c>
      <c r="C282" s="1" t="s">
        <v>112</v>
      </c>
      <c r="D282" s="1" t="s">
        <v>881</v>
      </c>
      <c r="E282" s="1" t="s">
        <v>881</v>
      </c>
      <c r="F282" s="5" t="s">
        <v>568</v>
      </c>
      <c r="G282" s="21">
        <f t="shared" si="4"/>
        <v>3.4429161767823793</v>
      </c>
    </row>
    <row r="283" spans="1:7" x14ac:dyDescent="0.25">
      <c r="A283" s="10" t="s">
        <v>1657</v>
      </c>
      <c r="B283" s="8">
        <v>15.2</v>
      </c>
      <c r="C283" s="1" t="s">
        <v>112</v>
      </c>
      <c r="D283" s="1" t="s">
        <v>880</v>
      </c>
      <c r="E283" s="12" t="s">
        <v>880</v>
      </c>
      <c r="F283" s="6" t="s">
        <v>572</v>
      </c>
      <c r="G283" s="21">
        <f t="shared" si="4"/>
        <v>2.8135659079081807</v>
      </c>
    </row>
    <row r="284" spans="1:7" x14ac:dyDescent="0.25">
      <c r="A284" s="1" t="s">
        <v>254</v>
      </c>
      <c r="B284" s="8">
        <v>15</v>
      </c>
      <c r="C284" s="1" t="s">
        <v>112</v>
      </c>
      <c r="D284" s="1">
        <v>9.2100000000000009</v>
      </c>
      <c r="E284" s="1">
        <v>9.9</v>
      </c>
      <c r="F284" s="6" t="s">
        <v>571</v>
      </c>
      <c r="G284" s="21">
        <f t="shared" si="4"/>
        <v>2.7765453038567576</v>
      </c>
    </row>
    <row r="285" spans="1:7" x14ac:dyDescent="0.25">
      <c r="A285" s="1" t="s">
        <v>302</v>
      </c>
      <c r="B285" s="8">
        <v>14.7</v>
      </c>
      <c r="C285" s="1" t="s">
        <v>112</v>
      </c>
      <c r="D285" s="1">
        <v>2.85</v>
      </c>
      <c r="E285" s="1">
        <v>2.98</v>
      </c>
      <c r="F285" s="6" t="s">
        <v>569</v>
      </c>
      <c r="G285" s="21">
        <f t="shared" si="4"/>
        <v>2.721014397779622</v>
      </c>
    </row>
    <row r="286" spans="1:7" x14ac:dyDescent="0.25">
      <c r="A286" s="1" t="s">
        <v>46</v>
      </c>
      <c r="B286" s="2">
        <v>12.9</v>
      </c>
      <c r="C286" s="1" t="s">
        <v>112</v>
      </c>
      <c r="D286" s="1">
        <v>1.32</v>
      </c>
      <c r="E286" s="1">
        <v>1.38</v>
      </c>
      <c r="F286" s="5" t="s">
        <v>569</v>
      </c>
      <c r="G286" s="21">
        <f t="shared" si="4"/>
        <v>2.3878289613168113</v>
      </c>
    </row>
    <row r="287" spans="1:7" x14ac:dyDescent="0.25">
      <c r="A287" s="1" t="s">
        <v>281</v>
      </c>
      <c r="B287" s="2">
        <v>8.5</v>
      </c>
      <c r="C287" s="4" t="s">
        <v>112</v>
      </c>
      <c r="D287" s="1" t="s">
        <v>881</v>
      </c>
      <c r="E287" s="1"/>
      <c r="F287" s="5" t="s">
        <v>571</v>
      </c>
      <c r="G287" s="21">
        <f t="shared" si="4"/>
        <v>1.5733756721854959</v>
      </c>
    </row>
    <row r="288" spans="1:7" x14ac:dyDescent="0.25">
      <c r="A288" s="12" t="s">
        <v>84</v>
      </c>
      <c r="C288" t="s">
        <v>112</v>
      </c>
      <c r="D288">
        <v>3.38</v>
      </c>
      <c r="E288">
        <v>3.62</v>
      </c>
      <c r="F288" s="6" t="s">
        <v>569</v>
      </c>
      <c r="G288" s="21">
        <f t="shared" si="4"/>
        <v>0</v>
      </c>
    </row>
    <row r="289" spans="1:7" x14ac:dyDescent="0.25">
      <c r="A289" s="17" t="s">
        <v>143</v>
      </c>
      <c r="B289" s="2">
        <v>42.2</v>
      </c>
      <c r="C289" s="4" t="s">
        <v>142</v>
      </c>
      <c r="D289" s="4">
        <v>22.88</v>
      </c>
      <c r="E289" s="4">
        <v>24.56</v>
      </c>
      <c r="F289" s="5" t="s">
        <v>569</v>
      </c>
      <c r="G289" s="21">
        <f t="shared" si="4"/>
        <v>7.8113474548503445</v>
      </c>
    </row>
    <row r="290" spans="1:7" x14ac:dyDescent="0.25">
      <c r="A290" s="10" t="s">
        <v>1506</v>
      </c>
      <c r="B290" s="2">
        <v>32.1</v>
      </c>
      <c r="C290" s="4" t="s">
        <v>142</v>
      </c>
      <c r="D290" s="4" t="s">
        <v>880</v>
      </c>
      <c r="E290" s="1" t="s">
        <v>880</v>
      </c>
      <c r="F290" s="5" t="s">
        <v>568</v>
      </c>
      <c r="G290" s="21">
        <f t="shared" si="4"/>
        <v>5.9418069502534614</v>
      </c>
    </row>
    <row r="291" spans="1:7" x14ac:dyDescent="0.25">
      <c r="A291" s="12" t="s">
        <v>119</v>
      </c>
      <c r="B291" s="8">
        <v>28</v>
      </c>
      <c r="C291" s="12" t="s">
        <v>142</v>
      </c>
      <c r="D291" s="12">
        <v>12.65</v>
      </c>
      <c r="E291" s="12">
        <v>13.22</v>
      </c>
      <c r="F291" s="6" t="s">
        <v>571</v>
      </c>
      <c r="G291" s="21">
        <f t="shared" si="4"/>
        <v>5.1828845671992809</v>
      </c>
    </row>
    <row r="292" spans="1:7" x14ac:dyDescent="0.25">
      <c r="A292" s="1" t="s">
        <v>304</v>
      </c>
      <c r="B292" s="2">
        <v>26.6</v>
      </c>
      <c r="C292" s="1" t="s">
        <v>142</v>
      </c>
      <c r="D292" s="1">
        <v>4.4000000000000004</v>
      </c>
      <c r="E292" s="1">
        <v>4.5999999999999996</v>
      </c>
      <c r="F292" s="5" t="s">
        <v>568</v>
      </c>
      <c r="G292" s="21">
        <f t="shared" si="4"/>
        <v>4.9237403388393171</v>
      </c>
    </row>
    <row r="293" spans="1:7" x14ac:dyDescent="0.25">
      <c r="A293" s="1" t="s">
        <v>169</v>
      </c>
      <c r="B293" s="8">
        <v>23.8</v>
      </c>
      <c r="C293" s="1" t="s">
        <v>142</v>
      </c>
      <c r="D293" s="1">
        <v>8</v>
      </c>
      <c r="E293" s="1">
        <v>8</v>
      </c>
      <c r="F293" s="6" t="s">
        <v>572</v>
      </c>
      <c r="G293" s="21">
        <f t="shared" si="4"/>
        <v>4.4054518821193884</v>
      </c>
    </row>
    <row r="294" spans="1:7" x14ac:dyDescent="0.25">
      <c r="A294" s="1" t="s">
        <v>160</v>
      </c>
      <c r="B294" s="2">
        <v>22.3</v>
      </c>
      <c r="C294" s="1" t="s">
        <v>142</v>
      </c>
      <c r="D294" s="1">
        <v>3.75</v>
      </c>
      <c r="E294" s="1">
        <v>3.92</v>
      </c>
      <c r="F294" s="5" t="s">
        <v>571</v>
      </c>
      <c r="G294" s="21">
        <f t="shared" si="4"/>
        <v>4.1277973517337125</v>
      </c>
    </row>
    <row r="295" spans="1:7" x14ac:dyDescent="0.25">
      <c r="A295" s="1" t="s">
        <v>346</v>
      </c>
      <c r="B295" s="8">
        <v>19.899999999999999</v>
      </c>
      <c r="C295" s="4" t="s">
        <v>142</v>
      </c>
      <c r="D295" s="4">
        <v>7.4</v>
      </c>
      <c r="E295" s="4">
        <v>7.71</v>
      </c>
      <c r="F295" s="6" t="s">
        <v>570</v>
      </c>
      <c r="G295" s="21">
        <f t="shared" si="4"/>
        <v>3.6835501031166311</v>
      </c>
    </row>
    <row r="296" spans="1:7" x14ac:dyDescent="0.25">
      <c r="A296" s="12" t="s">
        <v>869</v>
      </c>
      <c r="B296" s="8">
        <v>19.3</v>
      </c>
      <c r="C296" t="s">
        <v>142</v>
      </c>
      <c r="D296" t="s">
        <v>880</v>
      </c>
      <c r="F296" s="6" t="s">
        <v>570</v>
      </c>
      <c r="G296" s="21">
        <f t="shared" si="4"/>
        <v>3.5724882909623612</v>
      </c>
    </row>
    <row r="297" spans="1:7" s="4" customFormat="1" x14ac:dyDescent="0.25">
      <c r="A297" s="1" t="s">
        <v>116</v>
      </c>
      <c r="B297" s="2">
        <v>18.7</v>
      </c>
      <c r="C297" s="1" t="s">
        <v>142</v>
      </c>
      <c r="D297" s="1">
        <v>1.64</v>
      </c>
      <c r="F297" s="5" t="s">
        <v>569</v>
      </c>
      <c r="G297" s="21">
        <f t="shared" si="4"/>
        <v>3.4614264788080908</v>
      </c>
    </row>
    <row r="298" spans="1:7" s="4" customFormat="1" x14ac:dyDescent="0.25">
      <c r="A298" s="10" t="s">
        <v>1507</v>
      </c>
      <c r="B298" s="2">
        <v>16.8</v>
      </c>
      <c r="C298" s="1" t="s">
        <v>142</v>
      </c>
      <c r="D298" s="4" t="s">
        <v>880</v>
      </c>
      <c r="E298" s="4" t="s">
        <v>880</v>
      </c>
      <c r="F298" s="5" t="s">
        <v>570</v>
      </c>
      <c r="G298" s="28">
        <f t="shared" si="4"/>
        <v>3.1097307403195686</v>
      </c>
    </row>
    <row r="299" spans="1:7" s="4" customFormat="1" x14ac:dyDescent="0.25">
      <c r="A299" s="1" t="s">
        <v>660</v>
      </c>
      <c r="B299" s="2">
        <v>16</v>
      </c>
      <c r="C299" s="1" t="s">
        <v>142</v>
      </c>
      <c r="D299" s="1" t="s">
        <v>881</v>
      </c>
      <c r="F299" s="5" t="s">
        <v>572</v>
      </c>
      <c r="G299" s="28">
        <f t="shared" si="4"/>
        <v>2.9616483241138747</v>
      </c>
    </row>
    <row r="300" spans="1:7" s="3" customFormat="1" ht="15.75" thickBot="1" x14ac:dyDescent="0.3">
      <c r="A300" s="27" t="s">
        <v>333</v>
      </c>
      <c r="B300" s="9">
        <v>14.7</v>
      </c>
      <c r="C300" s="27" t="s">
        <v>142</v>
      </c>
      <c r="D300" s="27">
        <v>2.81</v>
      </c>
      <c r="E300" s="27"/>
      <c r="F300" s="7" t="s">
        <v>571</v>
      </c>
      <c r="G300" s="38">
        <f t="shared" si="4"/>
        <v>2.721014397779622</v>
      </c>
    </row>
    <row r="301" spans="1:7" x14ac:dyDescent="0.25">
      <c r="A301" s="1" t="s">
        <v>86</v>
      </c>
      <c r="B301" s="2">
        <v>10.3</v>
      </c>
      <c r="C301" s="4" t="s">
        <v>142</v>
      </c>
      <c r="D301" s="1">
        <v>2.35</v>
      </c>
      <c r="E301" s="1" t="s">
        <v>881</v>
      </c>
      <c r="F301" s="5" t="s">
        <v>570</v>
      </c>
      <c r="G301" s="21">
        <f t="shared" si="4"/>
        <v>1.906561108648307</v>
      </c>
    </row>
    <row r="302" spans="1:7" x14ac:dyDescent="0.25">
      <c r="A302" s="1" t="s">
        <v>469</v>
      </c>
      <c r="B302" s="2">
        <v>8.5</v>
      </c>
      <c r="C302" s="1" t="s">
        <v>142</v>
      </c>
      <c r="D302" s="1">
        <v>1.64</v>
      </c>
      <c r="E302" s="4"/>
      <c r="F302" s="5" t="s">
        <v>568</v>
      </c>
      <c r="G302" s="21">
        <f t="shared" si="4"/>
        <v>1.5733756721854959</v>
      </c>
    </row>
    <row r="303" spans="1:7" x14ac:dyDescent="0.25">
      <c r="A303" s="12" t="s">
        <v>828</v>
      </c>
      <c r="B303" s="8">
        <v>4</v>
      </c>
      <c r="C303" t="s">
        <v>142</v>
      </c>
      <c r="D303" t="s">
        <v>880</v>
      </c>
      <c r="F303" s="6" t="s">
        <v>569</v>
      </c>
      <c r="G303" s="21">
        <f t="shared" si="4"/>
        <v>0.74041208102846867</v>
      </c>
    </row>
    <row r="304" spans="1:7" x14ac:dyDescent="0.25">
      <c r="A304" s="17" t="s">
        <v>286</v>
      </c>
      <c r="B304" s="2">
        <v>56.4</v>
      </c>
      <c r="C304" s="4" t="s">
        <v>283</v>
      </c>
      <c r="D304" s="4">
        <v>20.16</v>
      </c>
      <c r="E304" s="4"/>
      <c r="F304" s="5" t="s">
        <v>569</v>
      </c>
      <c r="G304" s="21">
        <f t="shared" si="4"/>
        <v>10.439810342501408</v>
      </c>
    </row>
    <row r="305" spans="1:7" x14ac:dyDescent="0.25">
      <c r="A305" s="17" t="s">
        <v>292</v>
      </c>
      <c r="B305" s="2">
        <v>51.1</v>
      </c>
      <c r="C305" s="4" t="s">
        <v>283</v>
      </c>
      <c r="D305" s="4">
        <v>16.739999999999998</v>
      </c>
      <c r="E305" s="4">
        <v>17.77</v>
      </c>
      <c r="F305" s="5" t="s">
        <v>570</v>
      </c>
      <c r="G305" s="21">
        <f t="shared" si="4"/>
        <v>9.458764335138687</v>
      </c>
    </row>
    <row r="306" spans="1:7" x14ac:dyDescent="0.25">
      <c r="A306" s="1" t="s">
        <v>121</v>
      </c>
      <c r="B306" s="2">
        <v>36.799999999999997</v>
      </c>
      <c r="C306" s="1" t="s">
        <v>283</v>
      </c>
      <c r="D306" s="1">
        <v>16.41</v>
      </c>
      <c r="E306" s="1">
        <v>17.149999999999999</v>
      </c>
      <c r="F306" s="5" t="s">
        <v>571</v>
      </c>
      <c r="G306" s="21">
        <f t="shared" si="4"/>
        <v>6.8117911454619113</v>
      </c>
    </row>
    <row r="307" spans="1:7" x14ac:dyDescent="0.25">
      <c r="A307" s="1" t="s">
        <v>285</v>
      </c>
      <c r="B307" s="2">
        <v>26.6</v>
      </c>
      <c r="C307" s="4" t="s">
        <v>283</v>
      </c>
      <c r="D307" s="4">
        <v>12.25</v>
      </c>
      <c r="E307" s="4">
        <v>12.25</v>
      </c>
      <c r="F307" s="5" t="s">
        <v>568</v>
      </c>
      <c r="G307" s="21">
        <f t="shared" si="4"/>
        <v>4.9237403388393171</v>
      </c>
    </row>
    <row r="308" spans="1:7" x14ac:dyDescent="0.25">
      <c r="A308" s="1" t="s">
        <v>540</v>
      </c>
      <c r="B308" s="2">
        <v>23.5</v>
      </c>
      <c r="C308" s="4" t="s">
        <v>283</v>
      </c>
      <c r="D308" s="4" t="s">
        <v>880</v>
      </c>
      <c r="E308" s="4" t="s">
        <v>880</v>
      </c>
      <c r="F308" s="5" t="s">
        <v>571</v>
      </c>
      <c r="G308" s="21">
        <f t="shared" si="4"/>
        <v>4.3499209760422533</v>
      </c>
    </row>
    <row r="309" spans="1:7" x14ac:dyDescent="0.25">
      <c r="A309" s="1" t="s">
        <v>45</v>
      </c>
      <c r="B309" s="2">
        <v>19.2</v>
      </c>
      <c r="C309" s="4" t="s">
        <v>283</v>
      </c>
      <c r="D309" s="1" t="s">
        <v>880</v>
      </c>
      <c r="E309" s="4"/>
      <c r="F309" s="5" t="s">
        <v>572</v>
      </c>
      <c r="G309" s="21">
        <f t="shared" si="4"/>
        <v>3.5539779889366492</v>
      </c>
    </row>
    <row r="310" spans="1:7" x14ac:dyDescent="0.25">
      <c r="A310" s="10" t="s">
        <v>1477</v>
      </c>
      <c r="B310" s="2">
        <v>17.899999999999999</v>
      </c>
      <c r="C310" s="1" t="s">
        <v>283</v>
      </c>
      <c r="D310" s="1" t="s">
        <v>880</v>
      </c>
      <c r="E310" s="1" t="s">
        <v>880</v>
      </c>
      <c r="F310" s="5" t="s">
        <v>570</v>
      </c>
      <c r="G310" s="21">
        <f t="shared" si="4"/>
        <v>3.3133440626023969</v>
      </c>
    </row>
    <row r="311" spans="1:7" x14ac:dyDescent="0.25">
      <c r="A311" s="1" t="s">
        <v>400</v>
      </c>
      <c r="B311" s="2">
        <v>16.3</v>
      </c>
      <c r="C311" s="4" t="s">
        <v>283</v>
      </c>
      <c r="D311" s="4">
        <v>3.34</v>
      </c>
      <c r="E311" s="4">
        <v>3.49</v>
      </c>
      <c r="F311" s="5" t="s">
        <v>572</v>
      </c>
      <c r="G311" s="21">
        <f t="shared" si="4"/>
        <v>3.0171792301910099</v>
      </c>
    </row>
    <row r="312" spans="1:7" x14ac:dyDescent="0.25">
      <c r="A312" s="1" t="s">
        <v>546</v>
      </c>
      <c r="B312" s="2">
        <v>15</v>
      </c>
      <c r="C312" s="4" t="s">
        <v>283</v>
      </c>
      <c r="D312" s="4" t="s">
        <v>880</v>
      </c>
      <c r="E312" s="4" t="s">
        <v>880</v>
      </c>
      <c r="F312" s="5" t="s">
        <v>572</v>
      </c>
      <c r="G312" s="21">
        <f t="shared" si="4"/>
        <v>2.7765453038567576</v>
      </c>
    </row>
    <row r="313" spans="1:7" x14ac:dyDescent="0.25">
      <c r="A313" s="1" t="s">
        <v>391</v>
      </c>
      <c r="B313" s="2">
        <v>13.5</v>
      </c>
      <c r="C313" s="4" t="s">
        <v>283</v>
      </c>
      <c r="D313" s="4">
        <v>3.14</v>
      </c>
      <c r="E313" s="4"/>
      <c r="F313" s="5" t="s">
        <v>575</v>
      </c>
      <c r="G313" s="21">
        <f t="shared" si="4"/>
        <v>2.4988907734710817</v>
      </c>
    </row>
    <row r="314" spans="1:7" x14ac:dyDescent="0.25">
      <c r="A314" s="1" t="s">
        <v>224</v>
      </c>
      <c r="B314" s="2">
        <v>10.1</v>
      </c>
      <c r="C314" s="1" t="s">
        <v>283</v>
      </c>
      <c r="D314" s="1">
        <v>4.5</v>
      </c>
      <c r="E314" s="1">
        <v>4.84</v>
      </c>
      <c r="F314" s="5" t="s">
        <v>569</v>
      </c>
      <c r="G314" s="21">
        <f t="shared" si="4"/>
        <v>1.8695405045968834</v>
      </c>
    </row>
    <row r="315" spans="1:7" x14ac:dyDescent="0.25">
      <c r="A315" s="1" t="s">
        <v>284</v>
      </c>
      <c r="B315" s="2">
        <v>9.8000000000000007</v>
      </c>
      <c r="C315" s="4" t="s">
        <v>283</v>
      </c>
      <c r="D315" s="1">
        <v>3.75</v>
      </c>
      <c r="E315" s="1">
        <v>3.75</v>
      </c>
      <c r="F315" s="5" t="s">
        <v>568</v>
      </c>
      <c r="G315" s="21">
        <f t="shared" si="4"/>
        <v>1.8140095985197484</v>
      </c>
    </row>
    <row r="316" spans="1:7" x14ac:dyDescent="0.25">
      <c r="A316" s="10" t="s">
        <v>1509</v>
      </c>
      <c r="B316" s="2">
        <v>9.5</v>
      </c>
      <c r="C316" s="1" t="s">
        <v>283</v>
      </c>
      <c r="D316" s="1" t="s">
        <v>880</v>
      </c>
      <c r="E316" s="1" t="s">
        <v>880</v>
      </c>
      <c r="F316" s="5" t="s">
        <v>569</v>
      </c>
      <c r="G316" s="21">
        <f t="shared" ref="G316:G379" si="5">B316/I$4</f>
        <v>1.758478692442613</v>
      </c>
    </row>
    <row r="317" spans="1:7" x14ac:dyDescent="0.25">
      <c r="A317" s="1" t="s">
        <v>801</v>
      </c>
      <c r="B317" s="8">
        <v>8.8000000000000007</v>
      </c>
      <c r="C317" s="4" t="s">
        <v>283</v>
      </c>
      <c r="D317" t="s">
        <v>880</v>
      </c>
      <c r="E317" t="s">
        <v>880</v>
      </c>
      <c r="F317" s="6" t="s">
        <v>576</v>
      </c>
      <c r="G317" s="21">
        <f t="shared" si="5"/>
        <v>1.6289065782626311</v>
      </c>
    </row>
    <row r="318" spans="1:7" x14ac:dyDescent="0.25">
      <c r="A318" s="1" t="s">
        <v>493</v>
      </c>
      <c r="B318" s="8">
        <v>7.7</v>
      </c>
      <c r="C318" t="s">
        <v>283</v>
      </c>
      <c r="D318" s="12" t="s">
        <v>881</v>
      </c>
      <c r="F318" s="6" t="s">
        <v>571</v>
      </c>
      <c r="G318" s="21">
        <f t="shared" si="5"/>
        <v>1.4252932559798022</v>
      </c>
    </row>
    <row r="319" spans="1:7" x14ac:dyDescent="0.25">
      <c r="A319" s="1" t="s">
        <v>161</v>
      </c>
      <c r="B319" s="2">
        <v>39.4</v>
      </c>
      <c r="C319" s="4" t="s">
        <v>162</v>
      </c>
      <c r="D319" s="4">
        <v>11.25</v>
      </c>
      <c r="E319" s="4">
        <v>11.75</v>
      </c>
      <c r="F319" s="5" t="s">
        <v>571</v>
      </c>
      <c r="G319" s="21">
        <f t="shared" si="5"/>
        <v>7.2930589981304159</v>
      </c>
    </row>
    <row r="320" spans="1:7" x14ac:dyDescent="0.25">
      <c r="A320" s="12" t="s">
        <v>529</v>
      </c>
      <c r="B320" s="8">
        <v>32.799999999999997</v>
      </c>
      <c r="C320" t="s">
        <v>162</v>
      </c>
      <c r="D320" t="s">
        <v>880</v>
      </c>
      <c r="E320" t="s">
        <v>880</v>
      </c>
      <c r="F320" s="6" t="s">
        <v>575</v>
      </c>
      <c r="G320" s="21">
        <f t="shared" si="5"/>
        <v>6.071379064433442</v>
      </c>
    </row>
    <row r="321" spans="1:7" x14ac:dyDescent="0.25">
      <c r="A321" s="12" t="s">
        <v>198</v>
      </c>
      <c r="B321" s="8">
        <v>30.1</v>
      </c>
      <c r="C321" t="s">
        <v>162</v>
      </c>
      <c r="D321" t="s">
        <v>880</v>
      </c>
      <c r="F321" s="6" t="s">
        <v>574</v>
      </c>
      <c r="G321" s="21">
        <f t="shared" si="5"/>
        <v>5.5716009097392272</v>
      </c>
    </row>
    <row r="322" spans="1:7" x14ac:dyDescent="0.25">
      <c r="A322" s="1" t="s">
        <v>823</v>
      </c>
      <c r="B322" s="2">
        <v>26.3</v>
      </c>
      <c r="C322" s="4" t="s">
        <v>162</v>
      </c>
      <c r="D322" s="4" t="s">
        <v>880</v>
      </c>
      <c r="E322" s="4" t="s">
        <v>880</v>
      </c>
      <c r="F322" s="5" t="s">
        <v>573</v>
      </c>
      <c r="G322" s="21">
        <f t="shared" si="5"/>
        <v>4.8682094327621819</v>
      </c>
    </row>
    <row r="323" spans="1:7" x14ac:dyDescent="0.25">
      <c r="A323" s="1" t="s">
        <v>824</v>
      </c>
      <c r="B323" s="2">
        <v>24.7</v>
      </c>
      <c r="C323" s="4" t="s">
        <v>162</v>
      </c>
      <c r="D323" s="4" t="s">
        <v>880</v>
      </c>
      <c r="E323" s="4" t="s">
        <v>880</v>
      </c>
      <c r="F323" s="5" t="s">
        <v>570</v>
      </c>
      <c r="G323" s="21">
        <f t="shared" si="5"/>
        <v>4.572044600350794</v>
      </c>
    </row>
    <row r="324" spans="1:7" x14ac:dyDescent="0.25">
      <c r="A324" s="12" t="s">
        <v>26</v>
      </c>
      <c r="B324" s="8">
        <v>24.7</v>
      </c>
      <c r="C324" t="s">
        <v>162</v>
      </c>
      <c r="D324">
        <v>7.9</v>
      </c>
      <c r="E324">
        <v>8.4</v>
      </c>
      <c r="F324" s="6" t="s">
        <v>568</v>
      </c>
      <c r="G324" s="21">
        <f t="shared" si="5"/>
        <v>4.572044600350794</v>
      </c>
    </row>
    <row r="325" spans="1:7" x14ac:dyDescent="0.25">
      <c r="A325" s="12" t="s">
        <v>120</v>
      </c>
      <c r="B325" s="8">
        <v>21.9</v>
      </c>
      <c r="C325" s="12" t="s">
        <v>162</v>
      </c>
      <c r="D325" s="12">
        <v>4.3</v>
      </c>
      <c r="F325" s="6" t="s">
        <v>571</v>
      </c>
      <c r="G325" s="21">
        <f t="shared" si="5"/>
        <v>4.0537561436308653</v>
      </c>
    </row>
    <row r="326" spans="1:7" x14ac:dyDescent="0.25">
      <c r="A326" s="1" t="s">
        <v>166</v>
      </c>
      <c r="B326" s="2">
        <v>21.7</v>
      </c>
      <c r="C326" s="4" t="s">
        <v>162</v>
      </c>
      <c r="D326" s="4" t="s">
        <v>880</v>
      </c>
      <c r="E326" s="4"/>
      <c r="F326" s="5" t="s">
        <v>568</v>
      </c>
      <c r="G326" s="21">
        <f t="shared" si="5"/>
        <v>4.0167355395794422</v>
      </c>
    </row>
    <row r="327" spans="1:7" x14ac:dyDescent="0.25">
      <c r="A327" s="1" t="s">
        <v>582</v>
      </c>
      <c r="B327" s="2">
        <v>21.5</v>
      </c>
      <c r="C327" s="4" t="s">
        <v>162</v>
      </c>
      <c r="D327" s="4" t="s">
        <v>880</v>
      </c>
      <c r="E327" s="4"/>
      <c r="F327" s="5" t="s">
        <v>571</v>
      </c>
      <c r="G327" s="21">
        <f t="shared" si="5"/>
        <v>3.979714935528019</v>
      </c>
    </row>
    <row r="328" spans="1:7" x14ac:dyDescent="0.25">
      <c r="A328" s="12" t="s">
        <v>343</v>
      </c>
      <c r="B328" s="8">
        <v>20.7</v>
      </c>
      <c r="C328" t="s">
        <v>162</v>
      </c>
      <c r="D328">
        <v>8.34</v>
      </c>
      <c r="F328" s="6" t="s">
        <v>570</v>
      </c>
      <c r="G328" s="21">
        <f t="shared" si="5"/>
        <v>3.8316325193223251</v>
      </c>
    </row>
    <row r="329" spans="1:7" x14ac:dyDescent="0.25">
      <c r="A329" s="11" t="s">
        <v>1478</v>
      </c>
      <c r="B329" s="8">
        <v>15.6</v>
      </c>
      <c r="C329" s="12" t="s">
        <v>162</v>
      </c>
      <c r="D329" s="12" t="s">
        <v>880</v>
      </c>
      <c r="E329" s="12" t="s">
        <v>880</v>
      </c>
      <c r="F329" s="6" t="s">
        <v>569</v>
      </c>
      <c r="G329" s="21">
        <f t="shared" si="5"/>
        <v>2.8876071160110275</v>
      </c>
    </row>
    <row r="330" spans="1:7" x14ac:dyDescent="0.25">
      <c r="A330" s="1" t="s">
        <v>836</v>
      </c>
      <c r="B330" s="2">
        <v>13.3</v>
      </c>
      <c r="C330" s="4" t="s">
        <v>162</v>
      </c>
      <c r="D330" s="4" t="s">
        <v>880</v>
      </c>
      <c r="E330" s="4" t="s">
        <v>880</v>
      </c>
      <c r="F330" s="5" t="s">
        <v>570</v>
      </c>
      <c r="G330" s="21">
        <f t="shared" si="5"/>
        <v>2.4618701694196585</v>
      </c>
    </row>
    <row r="331" spans="1:7" x14ac:dyDescent="0.25">
      <c r="A331" s="1" t="s">
        <v>193</v>
      </c>
      <c r="B331" s="8">
        <v>12.9</v>
      </c>
      <c r="C331" s="4" t="s">
        <v>162</v>
      </c>
      <c r="D331" s="12">
        <v>5</v>
      </c>
      <c r="E331">
        <v>5</v>
      </c>
      <c r="F331" s="6" t="s">
        <v>570</v>
      </c>
      <c r="G331" s="21">
        <f t="shared" si="5"/>
        <v>2.3878289613168113</v>
      </c>
    </row>
    <row r="332" spans="1:7" x14ac:dyDescent="0.25">
      <c r="A332" s="1" t="s">
        <v>825</v>
      </c>
      <c r="B332" s="2">
        <v>7.4</v>
      </c>
      <c r="C332" s="4" t="s">
        <v>162</v>
      </c>
      <c r="D332" s="4" t="s">
        <v>880</v>
      </c>
      <c r="E332" s="4" t="s">
        <v>880</v>
      </c>
      <c r="F332" s="5" t="s">
        <v>574</v>
      </c>
      <c r="G332" s="21">
        <f t="shared" si="5"/>
        <v>1.369762349902667</v>
      </c>
    </row>
    <row r="333" spans="1:7" x14ac:dyDescent="0.25">
      <c r="A333" s="11" t="s">
        <v>1465</v>
      </c>
      <c r="B333" s="8">
        <v>34.6</v>
      </c>
      <c r="C333" s="12" t="s">
        <v>18</v>
      </c>
      <c r="D333" t="s">
        <v>880</v>
      </c>
      <c r="E333" t="s">
        <v>880</v>
      </c>
      <c r="F333" s="6" t="s">
        <v>576</v>
      </c>
      <c r="G333" s="21">
        <f t="shared" si="5"/>
        <v>6.404564500896254</v>
      </c>
    </row>
    <row r="334" spans="1:7" x14ac:dyDescent="0.25">
      <c r="A334" s="12" t="s">
        <v>327</v>
      </c>
      <c r="B334" s="8">
        <v>32.299999999999997</v>
      </c>
      <c r="C334" t="s">
        <v>18</v>
      </c>
      <c r="D334" s="4">
        <v>6.5</v>
      </c>
      <c r="E334">
        <v>6.5</v>
      </c>
      <c r="F334" s="6" t="s">
        <v>568</v>
      </c>
      <c r="G334" s="21">
        <f t="shared" si="5"/>
        <v>5.9788275543048837</v>
      </c>
    </row>
    <row r="335" spans="1:7" x14ac:dyDescent="0.25">
      <c r="A335" s="1" t="s">
        <v>20</v>
      </c>
      <c r="B335" s="8">
        <v>27.6</v>
      </c>
      <c r="C335" s="1" t="s">
        <v>18</v>
      </c>
      <c r="D335" s="1" t="s">
        <v>881</v>
      </c>
      <c r="F335" s="6" t="s">
        <v>570</v>
      </c>
      <c r="G335" s="21">
        <f t="shared" si="5"/>
        <v>5.1088433590964337</v>
      </c>
    </row>
    <row r="336" spans="1:7" x14ac:dyDescent="0.25">
      <c r="A336" s="12" t="s">
        <v>596</v>
      </c>
      <c r="B336" s="8">
        <v>27.4</v>
      </c>
      <c r="C336" t="s">
        <v>18</v>
      </c>
      <c r="D336" t="s">
        <v>880</v>
      </c>
      <c r="E336" t="s">
        <v>880</v>
      </c>
      <c r="F336" s="6" t="s">
        <v>576</v>
      </c>
      <c r="G336" s="21">
        <f t="shared" si="5"/>
        <v>5.0718227550450097</v>
      </c>
    </row>
    <row r="337" spans="1:7" x14ac:dyDescent="0.25">
      <c r="A337" s="12" t="s">
        <v>599</v>
      </c>
      <c r="B337" s="8">
        <v>26</v>
      </c>
      <c r="C337" t="s">
        <v>18</v>
      </c>
      <c r="D337" s="12">
        <v>1</v>
      </c>
      <c r="E337" t="s">
        <v>880</v>
      </c>
      <c r="F337" s="6" t="s">
        <v>569</v>
      </c>
      <c r="G337" s="21">
        <f t="shared" si="5"/>
        <v>4.8126785266850458</v>
      </c>
    </row>
    <row r="338" spans="1:7" x14ac:dyDescent="0.25">
      <c r="A338" s="12" t="s">
        <v>847</v>
      </c>
      <c r="B338" s="8">
        <v>22.4</v>
      </c>
      <c r="C338" t="s">
        <v>18</v>
      </c>
      <c r="D338" t="s">
        <v>880</v>
      </c>
      <c r="E338" t="s">
        <v>880</v>
      </c>
      <c r="F338" s="6" t="s">
        <v>569</v>
      </c>
      <c r="G338" s="21">
        <f t="shared" si="5"/>
        <v>4.1463076537594246</v>
      </c>
    </row>
    <row r="339" spans="1:7" x14ac:dyDescent="0.25">
      <c r="A339" s="1" t="s">
        <v>592</v>
      </c>
      <c r="B339" s="2">
        <v>22.1</v>
      </c>
      <c r="C339" s="4" t="s">
        <v>18</v>
      </c>
      <c r="D339" s="4" t="s">
        <v>880</v>
      </c>
      <c r="E339" s="4"/>
      <c r="F339" s="5" t="s">
        <v>575</v>
      </c>
      <c r="G339" s="21">
        <f t="shared" si="5"/>
        <v>4.0907767476822894</v>
      </c>
    </row>
    <row r="340" spans="1:7" x14ac:dyDescent="0.25">
      <c r="A340" s="10" t="s">
        <v>1504</v>
      </c>
      <c r="B340" s="2">
        <v>21.5</v>
      </c>
      <c r="C340" s="1" t="s">
        <v>18</v>
      </c>
      <c r="D340" s="1">
        <v>1.07</v>
      </c>
      <c r="E340" s="1">
        <v>1.03</v>
      </c>
      <c r="F340" s="5" t="s">
        <v>568</v>
      </c>
      <c r="G340" s="21">
        <f t="shared" si="5"/>
        <v>3.979714935528019</v>
      </c>
    </row>
    <row r="341" spans="1:7" x14ac:dyDescent="0.25">
      <c r="A341" s="10" t="s">
        <v>1453</v>
      </c>
      <c r="B341" s="8">
        <v>20.6</v>
      </c>
      <c r="C341" s="4" t="s">
        <v>18</v>
      </c>
      <c r="D341" s="12" t="s">
        <v>880</v>
      </c>
      <c r="E341" s="1" t="s">
        <v>880</v>
      </c>
      <c r="F341" s="6" t="s">
        <v>570</v>
      </c>
      <c r="G341" s="21">
        <f t="shared" si="5"/>
        <v>3.8131222172966139</v>
      </c>
    </row>
    <row r="342" spans="1:7" x14ac:dyDescent="0.25">
      <c r="A342" s="10" t="s">
        <v>1454</v>
      </c>
      <c r="B342" s="2">
        <v>20.100000000000001</v>
      </c>
      <c r="C342" s="4" t="s">
        <v>18</v>
      </c>
      <c r="D342" s="1" t="s">
        <v>880</v>
      </c>
      <c r="E342" s="1"/>
      <c r="F342" s="5" t="s">
        <v>568</v>
      </c>
      <c r="G342" s="21">
        <f t="shared" si="5"/>
        <v>3.7205707071680552</v>
      </c>
    </row>
    <row r="343" spans="1:7" x14ac:dyDescent="0.25">
      <c r="A343" s="1" t="s">
        <v>543</v>
      </c>
      <c r="B343" s="2">
        <v>19</v>
      </c>
      <c r="C343" s="4" t="s">
        <v>18</v>
      </c>
      <c r="D343" s="4" t="s">
        <v>880</v>
      </c>
      <c r="E343" s="4" t="s">
        <v>880</v>
      </c>
      <c r="F343" s="5" t="s">
        <v>574</v>
      </c>
      <c r="G343" s="21">
        <f t="shared" si="5"/>
        <v>3.516957384885226</v>
      </c>
    </row>
    <row r="344" spans="1:7" x14ac:dyDescent="0.25">
      <c r="A344" s="1" t="s">
        <v>830</v>
      </c>
      <c r="B344" s="2">
        <v>17.7</v>
      </c>
      <c r="C344" s="4" t="s">
        <v>18</v>
      </c>
      <c r="D344" s="4" t="s">
        <v>880</v>
      </c>
      <c r="E344" s="4" t="s">
        <v>880</v>
      </c>
      <c r="F344" s="5" t="s">
        <v>572</v>
      </c>
      <c r="G344" s="21">
        <f t="shared" si="5"/>
        <v>3.2763234585509737</v>
      </c>
    </row>
    <row r="345" spans="1:7" x14ac:dyDescent="0.25">
      <c r="A345" s="1" t="s">
        <v>452</v>
      </c>
      <c r="B345" s="8">
        <v>15.5</v>
      </c>
      <c r="C345" s="1" t="s">
        <v>18</v>
      </c>
      <c r="D345" s="1" t="s">
        <v>881</v>
      </c>
      <c r="F345" s="6" t="s">
        <v>568</v>
      </c>
      <c r="G345" s="21">
        <f t="shared" si="5"/>
        <v>2.8690968139853159</v>
      </c>
    </row>
    <row r="346" spans="1:7" x14ac:dyDescent="0.25">
      <c r="A346" s="1" t="s">
        <v>268</v>
      </c>
      <c r="B346" s="8">
        <v>10.5</v>
      </c>
      <c r="C346" s="1" t="s">
        <v>18</v>
      </c>
      <c r="D346" s="12">
        <v>2.14</v>
      </c>
      <c r="E346" s="12">
        <v>2.0499999999999998</v>
      </c>
      <c r="F346" s="6" t="s">
        <v>570</v>
      </c>
      <c r="G346" s="21">
        <f t="shared" si="5"/>
        <v>1.9435817126997301</v>
      </c>
    </row>
    <row r="347" spans="1:7" x14ac:dyDescent="0.25">
      <c r="A347" s="10" t="s">
        <v>785</v>
      </c>
      <c r="B347" s="2"/>
      <c r="C347" s="4" t="s">
        <v>18</v>
      </c>
      <c r="D347" s="4" t="s">
        <v>880</v>
      </c>
      <c r="E347" s="4" t="s">
        <v>880</v>
      </c>
      <c r="F347" s="5" t="s">
        <v>571</v>
      </c>
      <c r="G347" s="21">
        <f t="shared" si="5"/>
        <v>0</v>
      </c>
    </row>
    <row r="348" spans="1:7" x14ac:dyDescent="0.25">
      <c r="A348" s="1" t="s">
        <v>68</v>
      </c>
      <c r="B348" s="8">
        <v>40.5</v>
      </c>
      <c r="C348" s="4" t="s">
        <v>269</v>
      </c>
      <c r="D348" s="4">
        <v>13.5</v>
      </c>
      <c r="E348" s="4">
        <v>14</v>
      </c>
      <c r="F348" s="6" t="s">
        <v>572</v>
      </c>
      <c r="G348" s="21">
        <f t="shared" si="5"/>
        <v>7.4966723204132446</v>
      </c>
    </row>
    <row r="349" spans="1:7" x14ac:dyDescent="0.25">
      <c r="A349" s="1" t="s">
        <v>218</v>
      </c>
      <c r="B349" s="2">
        <v>34.4</v>
      </c>
      <c r="C349" s="1" t="s">
        <v>269</v>
      </c>
      <c r="D349" s="1">
        <v>13.5</v>
      </c>
      <c r="E349" s="1">
        <v>12.61</v>
      </c>
      <c r="F349" s="5" t="s">
        <v>570</v>
      </c>
      <c r="G349" s="21">
        <f t="shared" si="5"/>
        <v>6.3675438968448299</v>
      </c>
    </row>
    <row r="350" spans="1:7" x14ac:dyDescent="0.25">
      <c r="A350" s="1" t="s">
        <v>186</v>
      </c>
      <c r="B350" s="2">
        <v>28.5</v>
      </c>
      <c r="C350" s="1" t="s">
        <v>269</v>
      </c>
      <c r="D350" s="1">
        <v>5.5</v>
      </c>
      <c r="E350" s="1"/>
      <c r="F350" s="5" t="s">
        <v>568</v>
      </c>
      <c r="G350" s="21">
        <f t="shared" si="5"/>
        <v>5.2754360773278393</v>
      </c>
    </row>
    <row r="351" spans="1:7" x14ac:dyDescent="0.25">
      <c r="A351" s="1" t="s">
        <v>802</v>
      </c>
      <c r="B351" s="8">
        <v>26.8</v>
      </c>
      <c r="C351" s="4" t="s">
        <v>269</v>
      </c>
      <c r="D351" t="s">
        <v>880</v>
      </c>
      <c r="E351" t="s">
        <v>880</v>
      </c>
      <c r="F351" s="6" t="s">
        <v>569</v>
      </c>
      <c r="G351" s="21">
        <f t="shared" si="5"/>
        <v>4.9607609428907402</v>
      </c>
    </row>
    <row r="352" spans="1:7" x14ac:dyDescent="0.25">
      <c r="A352" s="10" t="s">
        <v>1488</v>
      </c>
      <c r="B352" s="2">
        <v>25.8</v>
      </c>
      <c r="C352" s="1" t="s">
        <v>269</v>
      </c>
      <c r="D352" s="4" t="s">
        <v>880</v>
      </c>
      <c r="E352" s="4" t="s">
        <v>880</v>
      </c>
      <c r="F352" s="5" t="s">
        <v>572</v>
      </c>
      <c r="G352" s="21">
        <f t="shared" si="5"/>
        <v>4.7756579226336227</v>
      </c>
    </row>
    <row r="353" spans="1:7" x14ac:dyDescent="0.25">
      <c r="A353" s="12" t="s">
        <v>467</v>
      </c>
      <c r="B353" s="8">
        <v>24.7</v>
      </c>
      <c r="C353" t="s">
        <v>269</v>
      </c>
      <c r="D353">
        <v>1.04</v>
      </c>
      <c r="F353" s="6" t="s">
        <v>576</v>
      </c>
      <c r="G353" s="21">
        <f t="shared" si="5"/>
        <v>4.572044600350794</v>
      </c>
    </row>
    <row r="354" spans="1:7" x14ac:dyDescent="0.25">
      <c r="A354" s="10" t="s">
        <v>1662</v>
      </c>
      <c r="B354" s="8">
        <v>24.1</v>
      </c>
      <c r="C354" t="s">
        <v>269</v>
      </c>
      <c r="D354" s="1" t="s">
        <v>880</v>
      </c>
      <c r="E354" s="12" t="s">
        <v>880</v>
      </c>
      <c r="F354" s="6" t="s">
        <v>571</v>
      </c>
      <c r="G354" s="21">
        <f t="shared" si="5"/>
        <v>4.4609827881965236</v>
      </c>
    </row>
    <row r="355" spans="1:7" x14ac:dyDescent="0.25">
      <c r="A355" s="12" t="s">
        <v>141</v>
      </c>
      <c r="B355" s="8">
        <v>21.9</v>
      </c>
      <c r="C355" s="12" t="s">
        <v>269</v>
      </c>
      <c r="D355" s="12">
        <v>13</v>
      </c>
      <c r="E355" s="12">
        <v>12.42</v>
      </c>
      <c r="F355" s="6" t="s">
        <v>571</v>
      </c>
      <c r="G355" s="21">
        <f t="shared" si="5"/>
        <v>4.0537561436308653</v>
      </c>
    </row>
    <row r="356" spans="1:7" x14ac:dyDescent="0.25">
      <c r="A356" s="1" t="s">
        <v>538</v>
      </c>
      <c r="B356" s="2">
        <v>21.5</v>
      </c>
      <c r="C356" s="4" t="s">
        <v>269</v>
      </c>
      <c r="D356" s="1" t="s">
        <v>880</v>
      </c>
      <c r="E356" s="1" t="s">
        <v>880</v>
      </c>
      <c r="F356" s="5" t="s">
        <v>576</v>
      </c>
      <c r="G356" s="21">
        <f t="shared" si="5"/>
        <v>3.979714935528019</v>
      </c>
    </row>
    <row r="357" spans="1:7" x14ac:dyDescent="0.25">
      <c r="A357" s="1" t="s">
        <v>539</v>
      </c>
      <c r="B357" s="8">
        <v>20.100000000000001</v>
      </c>
      <c r="C357" s="4" t="s">
        <v>269</v>
      </c>
      <c r="D357" t="s">
        <v>880</v>
      </c>
      <c r="E357" t="s">
        <v>880</v>
      </c>
      <c r="F357" s="6" t="s">
        <v>575</v>
      </c>
      <c r="G357" s="21">
        <f t="shared" si="5"/>
        <v>3.7205707071680552</v>
      </c>
    </row>
    <row r="358" spans="1:7" x14ac:dyDescent="0.25">
      <c r="A358" s="1" t="s">
        <v>274</v>
      </c>
      <c r="B358" s="2">
        <v>18.899999999999999</v>
      </c>
      <c r="C358" s="4" t="s">
        <v>269</v>
      </c>
      <c r="D358" s="4">
        <v>5.5</v>
      </c>
      <c r="E358" s="4">
        <v>5.3</v>
      </c>
      <c r="F358" s="5" t="s">
        <v>569</v>
      </c>
      <c r="G358" s="21">
        <f t="shared" si="5"/>
        <v>3.498447082859514</v>
      </c>
    </row>
    <row r="359" spans="1:7" x14ac:dyDescent="0.25">
      <c r="A359" s="1" t="s">
        <v>507</v>
      </c>
      <c r="B359" s="8">
        <v>14.9</v>
      </c>
      <c r="C359" s="1" t="s">
        <v>269</v>
      </c>
      <c r="D359" s="1" t="s">
        <v>881</v>
      </c>
      <c r="E359" s="1"/>
      <c r="F359" s="6" t="s">
        <v>570</v>
      </c>
      <c r="G359" s="21">
        <f t="shared" si="5"/>
        <v>2.758035001831046</v>
      </c>
    </row>
    <row r="360" spans="1:7" x14ac:dyDescent="0.25">
      <c r="A360" s="1" t="s">
        <v>420</v>
      </c>
      <c r="B360" s="2">
        <v>14.8</v>
      </c>
      <c r="C360" s="4" t="s">
        <v>269</v>
      </c>
      <c r="D360" s="1">
        <v>5.21</v>
      </c>
      <c r="E360" s="4"/>
      <c r="F360" s="5" t="s">
        <v>569</v>
      </c>
      <c r="G360" s="21">
        <f t="shared" si="5"/>
        <v>2.739524699805334</v>
      </c>
    </row>
    <row r="361" spans="1:7" x14ac:dyDescent="0.25">
      <c r="A361" s="1" t="s">
        <v>91</v>
      </c>
      <c r="B361" s="2">
        <v>14.1</v>
      </c>
      <c r="C361" s="1" t="s">
        <v>269</v>
      </c>
      <c r="D361" s="1" t="s">
        <v>880</v>
      </c>
      <c r="E361" s="1" t="s">
        <v>881</v>
      </c>
      <c r="F361" s="5" t="s">
        <v>572</v>
      </c>
      <c r="G361" s="21">
        <f t="shared" si="5"/>
        <v>2.609952585625352</v>
      </c>
    </row>
    <row r="362" spans="1:7" x14ac:dyDescent="0.25">
      <c r="A362" s="12" t="s">
        <v>316</v>
      </c>
      <c r="B362" s="8">
        <v>47.3</v>
      </c>
      <c r="C362" t="s">
        <v>309</v>
      </c>
      <c r="D362" t="s">
        <v>880</v>
      </c>
      <c r="E362" s="12">
        <v>21.11</v>
      </c>
      <c r="F362" s="6" t="s">
        <v>570</v>
      </c>
      <c r="G362" s="21">
        <f t="shared" si="5"/>
        <v>8.7553728581616408</v>
      </c>
    </row>
    <row r="363" spans="1:7" x14ac:dyDescent="0.25">
      <c r="A363" s="1" t="s">
        <v>594</v>
      </c>
      <c r="B363" s="2">
        <v>38.6</v>
      </c>
      <c r="C363" s="4" t="s">
        <v>309</v>
      </c>
      <c r="D363" s="4" t="s">
        <v>880</v>
      </c>
      <c r="E363" s="4" t="s">
        <v>880</v>
      </c>
      <c r="F363" s="5" t="s">
        <v>572</v>
      </c>
      <c r="G363" s="21">
        <f t="shared" si="5"/>
        <v>7.1449765819247224</v>
      </c>
    </row>
    <row r="364" spans="1:7" x14ac:dyDescent="0.25">
      <c r="A364" s="1" t="s">
        <v>559</v>
      </c>
      <c r="B364" s="2">
        <v>26.3</v>
      </c>
      <c r="C364" s="4" t="s">
        <v>309</v>
      </c>
      <c r="D364" s="4" t="s">
        <v>880</v>
      </c>
      <c r="E364" s="4" t="s">
        <v>880</v>
      </c>
      <c r="F364" s="5" t="s">
        <v>571</v>
      </c>
      <c r="G364" s="21">
        <f t="shared" si="5"/>
        <v>4.8682094327621819</v>
      </c>
    </row>
    <row r="365" spans="1:7" x14ac:dyDescent="0.25">
      <c r="A365" s="12" t="s">
        <v>81</v>
      </c>
      <c r="B365" s="8">
        <v>25.3</v>
      </c>
      <c r="C365" s="12" t="s">
        <v>309</v>
      </c>
      <c r="D365" s="12">
        <v>6.98</v>
      </c>
      <c r="E365" s="12">
        <v>6.67</v>
      </c>
      <c r="F365" s="6" t="s">
        <v>576</v>
      </c>
      <c r="G365" s="21">
        <f t="shared" si="5"/>
        <v>4.6831064125050643</v>
      </c>
    </row>
    <row r="366" spans="1:7" x14ac:dyDescent="0.25">
      <c r="A366" s="1" t="s">
        <v>422</v>
      </c>
      <c r="B366" s="2">
        <v>23</v>
      </c>
      <c r="C366" s="1" t="s">
        <v>309</v>
      </c>
      <c r="D366" s="1">
        <v>8.0399999999999991</v>
      </c>
      <c r="E366" s="1">
        <v>7.68</v>
      </c>
      <c r="F366" s="5" t="s">
        <v>569</v>
      </c>
      <c r="G366" s="21">
        <f t="shared" si="5"/>
        <v>4.2573694659136949</v>
      </c>
    </row>
    <row r="367" spans="1:7" x14ac:dyDescent="0.25">
      <c r="A367" s="1" t="s">
        <v>558</v>
      </c>
      <c r="B367" s="8">
        <v>22.6</v>
      </c>
      <c r="C367" s="4" t="s">
        <v>309</v>
      </c>
      <c r="D367" t="s">
        <v>880</v>
      </c>
      <c r="F367" s="6" t="s">
        <v>572</v>
      </c>
      <c r="G367" s="21">
        <f t="shared" si="5"/>
        <v>4.1833282578108477</v>
      </c>
    </row>
    <row r="368" spans="1:7" x14ac:dyDescent="0.25">
      <c r="A368" s="12" t="s">
        <v>382</v>
      </c>
      <c r="B368" s="8">
        <v>21.7</v>
      </c>
      <c r="C368" t="s">
        <v>309</v>
      </c>
      <c r="D368">
        <v>6</v>
      </c>
      <c r="F368" s="6" t="s">
        <v>572</v>
      </c>
      <c r="G368" s="21">
        <f t="shared" si="5"/>
        <v>4.0167355395794422</v>
      </c>
    </row>
    <row r="369" spans="1:7" x14ac:dyDescent="0.25">
      <c r="A369" s="12" t="s">
        <v>167</v>
      </c>
      <c r="B369" s="8">
        <v>19.8</v>
      </c>
      <c r="C369" t="s">
        <v>309</v>
      </c>
      <c r="D369" t="s">
        <v>880</v>
      </c>
      <c r="F369" s="6" t="s">
        <v>569</v>
      </c>
      <c r="G369" s="21">
        <f t="shared" si="5"/>
        <v>3.66503980109092</v>
      </c>
    </row>
    <row r="370" spans="1:7" x14ac:dyDescent="0.25">
      <c r="A370" s="1" t="s">
        <v>308</v>
      </c>
      <c r="B370" s="2">
        <v>19.8</v>
      </c>
      <c r="C370" s="4" t="s">
        <v>309</v>
      </c>
      <c r="D370" s="4" t="s">
        <v>880</v>
      </c>
      <c r="E370" s="4"/>
      <c r="F370" s="5" t="s">
        <v>568</v>
      </c>
      <c r="G370" s="21">
        <f t="shared" si="5"/>
        <v>3.66503980109092</v>
      </c>
    </row>
    <row r="371" spans="1:7" x14ac:dyDescent="0.25">
      <c r="A371" s="12" t="s">
        <v>110</v>
      </c>
      <c r="B371" s="8">
        <v>17.899999999999999</v>
      </c>
      <c r="C371" t="s">
        <v>309</v>
      </c>
      <c r="D371">
        <v>2.85</v>
      </c>
      <c r="F371" s="6" t="s">
        <v>570</v>
      </c>
      <c r="G371" s="21">
        <f t="shared" si="5"/>
        <v>3.3133440626023969</v>
      </c>
    </row>
    <row r="372" spans="1:7" x14ac:dyDescent="0.25">
      <c r="A372" s="1" t="s">
        <v>483</v>
      </c>
      <c r="B372" s="8">
        <v>14</v>
      </c>
      <c r="C372" s="4" t="s">
        <v>309</v>
      </c>
      <c r="D372">
        <v>5.0199999999999996</v>
      </c>
      <c r="F372" s="6" t="s">
        <v>571</v>
      </c>
      <c r="G372" s="21">
        <f t="shared" si="5"/>
        <v>2.5914422835996405</v>
      </c>
    </row>
    <row r="373" spans="1:7" x14ac:dyDescent="0.25">
      <c r="A373" s="11" t="s">
        <v>1500</v>
      </c>
      <c r="B373" s="8">
        <v>13</v>
      </c>
      <c r="C373" s="12" t="s">
        <v>309</v>
      </c>
      <c r="D373" s="12" t="s">
        <v>880</v>
      </c>
      <c r="E373" s="12" t="s">
        <v>880</v>
      </c>
      <c r="F373" s="6" t="s">
        <v>568</v>
      </c>
      <c r="G373" s="21">
        <f t="shared" si="5"/>
        <v>2.4063392633425229</v>
      </c>
    </row>
    <row r="374" spans="1:7" x14ac:dyDescent="0.25">
      <c r="A374" s="12" t="s">
        <v>834</v>
      </c>
      <c r="B374" s="8">
        <v>12.2</v>
      </c>
      <c r="C374" t="s">
        <v>309</v>
      </c>
      <c r="D374" t="s">
        <v>880</v>
      </c>
      <c r="E374" t="s">
        <v>880</v>
      </c>
      <c r="F374" s="6" t="s">
        <v>568</v>
      </c>
      <c r="G374" s="21">
        <f t="shared" si="5"/>
        <v>2.2582568471368294</v>
      </c>
    </row>
    <row r="375" spans="1:7" x14ac:dyDescent="0.25">
      <c r="A375" s="10" t="s">
        <v>1475</v>
      </c>
      <c r="B375" s="8">
        <v>5.8</v>
      </c>
      <c r="C375" s="1" t="s">
        <v>309</v>
      </c>
      <c r="D375" s="12">
        <v>0.63</v>
      </c>
      <c r="E375" s="12" t="s">
        <v>880</v>
      </c>
      <c r="F375" s="6" t="s">
        <v>572</v>
      </c>
      <c r="G375" s="21">
        <f t="shared" si="5"/>
        <v>1.0735975174912795</v>
      </c>
    </row>
    <row r="376" spans="1:7" x14ac:dyDescent="0.25">
      <c r="A376" s="10" t="s">
        <v>1483</v>
      </c>
      <c r="B376" s="8">
        <v>-1.5</v>
      </c>
      <c r="C376" s="1" t="s">
        <v>309</v>
      </c>
      <c r="D376" s="1" t="s">
        <v>880</v>
      </c>
      <c r="E376" s="12" t="s">
        <v>880</v>
      </c>
      <c r="F376" s="6" t="s">
        <v>569</v>
      </c>
      <c r="G376" s="21">
        <f t="shared" si="5"/>
        <v>-0.27765453038567572</v>
      </c>
    </row>
    <row r="377" spans="1:7" x14ac:dyDescent="0.25">
      <c r="A377" s="16" t="s">
        <v>261</v>
      </c>
      <c r="B377" s="8">
        <v>47.3</v>
      </c>
      <c r="C377" t="s">
        <v>258</v>
      </c>
      <c r="D377" s="1">
        <v>16.41</v>
      </c>
      <c r="E377" s="1">
        <v>17.64</v>
      </c>
      <c r="F377" s="6" t="s">
        <v>569</v>
      </c>
      <c r="G377" s="21">
        <f t="shared" si="5"/>
        <v>8.7553728581616408</v>
      </c>
    </row>
    <row r="378" spans="1:7" x14ac:dyDescent="0.25">
      <c r="A378" s="18" t="s">
        <v>310</v>
      </c>
      <c r="B378" s="8">
        <v>40.4</v>
      </c>
      <c r="C378" s="12" t="s">
        <v>258</v>
      </c>
      <c r="D378" s="12">
        <v>19.690000000000001</v>
      </c>
      <c r="E378" s="12">
        <v>20.58</v>
      </c>
      <c r="F378" s="6" t="s">
        <v>568</v>
      </c>
      <c r="G378" s="21">
        <f t="shared" si="5"/>
        <v>7.4781620183875335</v>
      </c>
    </row>
    <row r="379" spans="1:7" x14ac:dyDescent="0.25">
      <c r="A379" s="10" t="s">
        <v>1476</v>
      </c>
      <c r="B379" s="8">
        <v>33.299999999999997</v>
      </c>
      <c r="C379" s="1" t="s">
        <v>258</v>
      </c>
      <c r="D379" s="12">
        <v>1.2</v>
      </c>
      <c r="E379" s="12"/>
      <c r="F379" s="6" t="s">
        <v>571</v>
      </c>
      <c r="G379" s="21">
        <f t="shared" si="5"/>
        <v>6.1639305745620012</v>
      </c>
    </row>
    <row r="380" spans="1:7" x14ac:dyDescent="0.25">
      <c r="A380" s="1" t="s">
        <v>266</v>
      </c>
      <c r="B380" s="2">
        <v>28.1</v>
      </c>
      <c r="C380" s="4" t="s">
        <v>258</v>
      </c>
      <c r="D380" s="4">
        <v>13.44</v>
      </c>
      <c r="E380" s="4">
        <v>14.45</v>
      </c>
      <c r="F380" s="5" t="s">
        <v>570</v>
      </c>
      <c r="G380" s="21">
        <f t="shared" ref="G380:G443" si="6">B380/I$4</f>
        <v>5.2013948692249929</v>
      </c>
    </row>
    <row r="381" spans="1:7" x14ac:dyDescent="0.25">
      <c r="A381" s="1" t="s">
        <v>383</v>
      </c>
      <c r="B381" s="2">
        <v>27.5</v>
      </c>
      <c r="C381" s="1" t="s">
        <v>258</v>
      </c>
      <c r="D381" s="1">
        <v>2.81</v>
      </c>
      <c r="E381" s="1">
        <v>2.94</v>
      </c>
      <c r="F381" s="5" t="s">
        <v>572</v>
      </c>
      <c r="G381" s="21">
        <f t="shared" si="6"/>
        <v>5.0903330570707217</v>
      </c>
    </row>
    <row r="382" spans="1:7" x14ac:dyDescent="0.25">
      <c r="A382" s="1" t="s">
        <v>260</v>
      </c>
      <c r="B382" s="2">
        <v>25.6</v>
      </c>
      <c r="C382" s="1" t="s">
        <v>258</v>
      </c>
      <c r="D382" s="1">
        <v>5.25</v>
      </c>
      <c r="E382" s="1">
        <v>5.64</v>
      </c>
      <c r="F382" s="5" t="s">
        <v>571</v>
      </c>
      <c r="G382" s="21">
        <f t="shared" si="6"/>
        <v>4.7386373185821995</v>
      </c>
    </row>
    <row r="383" spans="1:7" x14ac:dyDescent="0.25">
      <c r="A383" s="1" t="s">
        <v>446</v>
      </c>
      <c r="B383" s="2">
        <v>24.8</v>
      </c>
      <c r="C383" s="1" t="s">
        <v>258</v>
      </c>
      <c r="D383" s="1" t="s">
        <v>881</v>
      </c>
      <c r="E383" s="1" t="s">
        <v>881</v>
      </c>
      <c r="F383" s="5" t="s">
        <v>568</v>
      </c>
      <c r="G383" s="21">
        <f t="shared" si="6"/>
        <v>4.590554902376506</v>
      </c>
    </row>
    <row r="384" spans="1:7" x14ac:dyDescent="0.25">
      <c r="A384" s="1" t="s">
        <v>265</v>
      </c>
      <c r="B384" s="8">
        <v>23.2</v>
      </c>
      <c r="C384" s="4" t="s">
        <v>258</v>
      </c>
      <c r="D384">
        <v>3.58</v>
      </c>
      <c r="E384">
        <v>3.58</v>
      </c>
      <c r="F384" s="6" t="s">
        <v>570</v>
      </c>
      <c r="G384" s="21">
        <f t="shared" si="6"/>
        <v>4.2943900699651181</v>
      </c>
    </row>
    <row r="385" spans="1:7" x14ac:dyDescent="0.25">
      <c r="A385" s="12" t="s">
        <v>384</v>
      </c>
      <c r="B385" s="8">
        <v>20.8</v>
      </c>
      <c r="C385" t="s">
        <v>258</v>
      </c>
      <c r="D385" s="12">
        <v>6.93</v>
      </c>
      <c r="E385" s="12">
        <v>3.69</v>
      </c>
      <c r="F385" s="6" t="s">
        <v>572</v>
      </c>
      <c r="G385" s="21">
        <f t="shared" si="6"/>
        <v>3.8501428213480371</v>
      </c>
    </row>
    <row r="386" spans="1:7" x14ac:dyDescent="0.25">
      <c r="A386" s="1" t="s">
        <v>257</v>
      </c>
      <c r="B386" s="2">
        <v>20.399999999999999</v>
      </c>
      <c r="C386" s="4" t="s">
        <v>258</v>
      </c>
      <c r="D386" s="4">
        <v>7.5</v>
      </c>
      <c r="E386" s="4">
        <v>7</v>
      </c>
      <c r="F386" s="5" t="s">
        <v>571</v>
      </c>
      <c r="G386" s="21">
        <f t="shared" si="6"/>
        <v>3.7761016132451899</v>
      </c>
    </row>
    <row r="387" spans="1:7" x14ac:dyDescent="0.25">
      <c r="A387" s="10" t="s">
        <v>1480</v>
      </c>
      <c r="B387" s="2">
        <v>18</v>
      </c>
      <c r="C387" s="1" t="s">
        <v>258</v>
      </c>
      <c r="D387" s="1" t="s">
        <v>880</v>
      </c>
      <c r="E387" s="1" t="s">
        <v>880</v>
      </c>
      <c r="F387" s="5" t="s">
        <v>574</v>
      </c>
      <c r="G387" s="21">
        <f t="shared" si="6"/>
        <v>3.3318543646281089</v>
      </c>
    </row>
    <row r="388" spans="1:7" x14ac:dyDescent="0.25">
      <c r="A388" s="1" t="s">
        <v>263</v>
      </c>
      <c r="B388" s="8">
        <v>17.7</v>
      </c>
      <c r="C388" s="4" t="s">
        <v>258</v>
      </c>
      <c r="D388" s="12">
        <v>10</v>
      </c>
      <c r="E388" s="12">
        <v>10</v>
      </c>
      <c r="F388" s="6" t="s">
        <v>572</v>
      </c>
      <c r="G388" s="21">
        <f t="shared" si="6"/>
        <v>3.2763234585509737</v>
      </c>
    </row>
    <row r="389" spans="1:7" x14ac:dyDescent="0.25">
      <c r="A389" s="1" t="s">
        <v>804</v>
      </c>
      <c r="B389" s="2">
        <v>17.5</v>
      </c>
      <c r="C389" s="4" t="s">
        <v>258</v>
      </c>
      <c r="D389" s="4" t="s">
        <v>880</v>
      </c>
      <c r="E389" s="4" t="s">
        <v>880</v>
      </c>
      <c r="F389" s="5" t="s">
        <v>569</v>
      </c>
      <c r="G389" s="21">
        <f t="shared" si="6"/>
        <v>3.2393028544995501</v>
      </c>
    </row>
    <row r="390" spans="1:7" x14ac:dyDescent="0.25">
      <c r="A390" s="1" t="s">
        <v>196</v>
      </c>
      <c r="B390" s="8">
        <v>17.100000000000001</v>
      </c>
      <c r="C390" s="1" t="s">
        <v>258</v>
      </c>
      <c r="D390" s="12" t="s">
        <v>881</v>
      </c>
      <c r="F390" s="6" t="s">
        <v>570</v>
      </c>
      <c r="G390" s="21">
        <f t="shared" si="6"/>
        <v>3.1652616463967038</v>
      </c>
    </row>
    <row r="391" spans="1:7" x14ac:dyDescent="0.25">
      <c r="A391" s="12" t="s">
        <v>259</v>
      </c>
      <c r="B391" s="8">
        <v>16.600000000000001</v>
      </c>
      <c r="C391" s="12" t="s">
        <v>258</v>
      </c>
      <c r="D391" s="1" t="s">
        <v>881</v>
      </c>
      <c r="E391" s="4"/>
      <c r="F391" s="6" t="s">
        <v>568</v>
      </c>
      <c r="G391" s="21">
        <f t="shared" si="6"/>
        <v>3.072710136268145</v>
      </c>
    </row>
    <row r="392" spans="1:7" x14ac:dyDescent="0.25">
      <c r="A392" s="19" t="s">
        <v>138</v>
      </c>
      <c r="B392" s="2">
        <v>50.6</v>
      </c>
      <c r="C392" s="4" t="s">
        <v>132</v>
      </c>
      <c r="D392" s="4">
        <v>15.85</v>
      </c>
      <c r="E392" s="4">
        <v>16.96</v>
      </c>
      <c r="F392" s="5" t="s">
        <v>571</v>
      </c>
      <c r="G392" s="21">
        <f t="shared" si="6"/>
        <v>9.3662128250101286</v>
      </c>
    </row>
    <row r="393" spans="1:7" x14ac:dyDescent="0.25">
      <c r="A393" s="1" t="s">
        <v>236</v>
      </c>
      <c r="B393" s="8">
        <v>32.700000000000003</v>
      </c>
      <c r="C393" s="4" t="s">
        <v>132</v>
      </c>
      <c r="D393" s="4">
        <v>12.4</v>
      </c>
      <c r="E393" s="1">
        <v>13.33</v>
      </c>
      <c r="F393" s="6" t="s">
        <v>573</v>
      </c>
      <c r="G393" s="21">
        <f t="shared" si="6"/>
        <v>6.0528687624077318</v>
      </c>
    </row>
    <row r="394" spans="1:7" x14ac:dyDescent="0.25">
      <c r="A394" s="1" t="s">
        <v>348</v>
      </c>
      <c r="B394" s="8">
        <v>29.9</v>
      </c>
      <c r="C394" s="4" t="s">
        <v>132</v>
      </c>
      <c r="D394">
        <v>5.01</v>
      </c>
      <c r="E394">
        <v>5.23</v>
      </c>
      <c r="F394" s="6" t="s">
        <v>575</v>
      </c>
      <c r="G394" s="21">
        <f t="shared" si="6"/>
        <v>5.5345803056878031</v>
      </c>
    </row>
    <row r="395" spans="1:7" x14ac:dyDescent="0.25">
      <c r="A395" s="1" t="s">
        <v>67</v>
      </c>
      <c r="B395" s="8">
        <v>28.8</v>
      </c>
      <c r="C395" s="1" t="s">
        <v>132</v>
      </c>
      <c r="D395" s="1">
        <v>9.5</v>
      </c>
      <c r="E395" s="1"/>
      <c r="F395" s="6" t="s">
        <v>570</v>
      </c>
      <c r="G395" s="21">
        <f t="shared" si="6"/>
        <v>5.3309669834049744</v>
      </c>
    </row>
    <row r="396" spans="1:7" x14ac:dyDescent="0.25">
      <c r="A396" s="1" t="s">
        <v>424</v>
      </c>
      <c r="B396" s="2">
        <v>25.8</v>
      </c>
      <c r="C396" s="1" t="s">
        <v>132</v>
      </c>
      <c r="D396" s="1">
        <v>2.84</v>
      </c>
      <c r="E396" s="1">
        <v>2.96</v>
      </c>
      <c r="F396" s="5" t="s">
        <v>573</v>
      </c>
      <c r="G396" s="21">
        <f t="shared" si="6"/>
        <v>4.7756579226336227</v>
      </c>
    </row>
    <row r="397" spans="1:7" x14ac:dyDescent="0.25">
      <c r="A397" s="11" t="s">
        <v>1496</v>
      </c>
      <c r="B397" s="8">
        <v>22.3</v>
      </c>
      <c r="C397" s="12" t="s">
        <v>132</v>
      </c>
      <c r="D397" t="s">
        <v>880</v>
      </c>
      <c r="E397" s="12" t="s">
        <v>880</v>
      </c>
      <c r="F397" s="6" t="s">
        <v>568</v>
      </c>
      <c r="G397" s="21">
        <f t="shared" si="6"/>
        <v>4.1277973517337125</v>
      </c>
    </row>
    <row r="398" spans="1:7" x14ac:dyDescent="0.25">
      <c r="A398" s="12" t="s">
        <v>206</v>
      </c>
      <c r="B398" s="8">
        <v>21.9</v>
      </c>
      <c r="C398" s="12" t="s">
        <v>132</v>
      </c>
      <c r="D398" s="12">
        <v>7.7</v>
      </c>
      <c r="E398" s="12">
        <v>8.0500000000000007</v>
      </c>
      <c r="F398" s="6" t="s">
        <v>571</v>
      </c>
      <c r="G398" s="21">
        <f t="shared" si="6"/>
        <v>4.0537561436308653</v>
      </c>
    </row>
    <row r="399" spans="1:7" x14ac:dyDescent="0.25">
      <c r="A399" s="1" t="s">
        <v>593</v>
      </c>
      <c r="B399" s="2">
        <v>20.7</v>
      </c>
      <c r="C399" s="1" t="s">
        <v>132</v>
      </c>
      <c r="D399" s="1" t="s">
        <v>880</v>
      </c>
      <c r="E399" s="1" t="s">
        <v>880</v>
      </c>
      <c r="F399" s="5" t="s">
        <v>570</v>
      </c>
      <c r="G399" s="21">
        <f t="shared" si="6"/>
        <v>3.8316325193223251</v>
      </c>
    </row>
    <row r="400" spans="1:7" x14ac:dyDescent="0.25">
      <c r="A400" s="1" t="s">
        <v>233</v>
      </c>
      <c r="B400" s="8">
        <v>19.899999999999999</v>
      </c>
      <c r="C400" s="1" t="s">
        <v>132</v>
      </c>
      <c r="D400" s="12" t="s">
        <v>881</v>
      </c>
      <c r="E400" s="12" t="s">
        <v>881</v>
      </c>
      <c r="F400" s="6" t="s">
        <v>576</v>
      </c>
      <c r="G400" s="21">
        <f t="shared" si="6"/>
        <v>3.6835501031166311</v>
      </c>
    </row>
    <row r="401" spans="1:7" x14ac:dyDescent="0.25">
      <c r="A401" s="1" t="s">
        <v>394</v>
      </c>
      <c r="B401" s="8">
        <v>19.7</v>
      </c>
      <c r="C401" s="1" t="s">
        <v>132</v>
      </c>
      <c r="D401" s="1">
        <v>6.06</v>
      </c>
      <c r="E401" s="1">
        <v>6.33</v>
      </c>
      <c r="F401" s="6" t="s">
        <v>572</v>
      </c>
      <c r="G401" s="21">
        <f t="shared" si="6"/>
        <v>3.646529499065208</v>
      </c>
    </row>
    <row r="402" spans="1:7" x14ac:dyDescent="0.25">
      <c r="A402" s="1" t="s">
        <v>524</v>
      </c>
      <c r="B402" s="2">
        <v>16.5</v>
      </c>
      <c r="C402" s="4" t="s">
        <v>132</v>
      </c>
      <c r="D402" s="4" t="s">
        <v>880</v>
      </c>
      <c r="E402" s="4" t="s">
        <v>880</v>
      </c>
      <c r="F402" s="5" t="s">
        <v>572</v>
      </c>
      <c r="G402" s="21">
        <f t="shared" si="6"/>
        <v>3.054199834242433</v>
      </c>
    </row>
    <row r="403" spans="1:7" x14ac:dyDescent="0.25">
      <c r="A403" s="1" t="s">
        <v>73</v>
      </c>
      <c r="B403" s="8">
        <v>15</v>
      </c>
      <c r="C403" s="1" t="s">
        <v>132</v>
      </c>
      <c r="D403" s="12" t="s">
        <v>881</v>
      </c>
      <c r="E403" s="12" t="s">
        <v>881</v>
      </c>
      <c r="F403" s="6" t="s">
        <v>569</v>
      </c>
      <c r="G403" s="21">
        <f t="shared" si="6"/>
        <v>2.7765453038567576</v>
      </c>
    </row>
    <row r="404" spans="1:7" x14ac:dyDescent="0.25">
      <c r="A404" s="11" t="s">
        <v>1492</v>
      </c>
      <c r="B404" s="8">
        <v>10.199999999999999</v>
      </c>
      <c r="C404" s="12" t="s">
        <v>132</v>
      </c>
      <c r="D404" s="12" t="s">
        <v>880</v>
      </c>
      <c r="E404" s="12" t="s">
        <v>880</v>
      </c>
      <c r="F404" s="6" t="s">
        <v>569</v>
      </c>
      <c r="G404" s="21">
        <f t="shared" si="6"/>
        <v>1.8880508066225949</v>
      </c>
    </row>
    <row r="405" spans="1:7" x14ac:dyDescent="0.25">
      <c r="A405" s="12" t="s">
        <v>397</v>
      </c>
      <c r="B405" s="8">
        <v>9.5</v>
      </c>
      <c r="C405" t="s">
        <v>132</v>
      </c>
      <c r="D405" s="12" t="s">
        <v>881</v>
      </c>
      <c r="E405" s="12" t="s">
        <v>881</v>
      </c>
      <c r="F405" s="6" t="s">
        <v>572</v>
      </c>
      <c r="G405" s="21">
        <f t="shared" si="6"/>
        <v>1.758478692442613</v>
      </c>
    </row>
    <row r="406" spans="1:7" x14ac:dyDescent="0.25">
      <c r="A406" s="1" t="s">
        <v>831</v>
      </c>
      <c r="B406" s="8">
        <v>8.4</v>
      </c>
      <c r="C406" s="1" t="s">
        <v>132</v>
      </c>
      <c r="D406" s="12" t="s">
        <v>880</v>
      </c>
      <c r="F406" s="6" t="s">
        <v>568</v>
      </c>
      <c r="G406" s="21">
        <f t="shared" si="6"/>
        <v>1.5548653701597843</v>
      </c>
    </row>
    <row r="407" spans="1:7" x14ac:dyDescent="0.25">
      <c r="A407" s="18" t="s">
        <v>238</v>
      </c>
      <c r="B407" s="8">
        <v>45.1</v>
      </c>
      <c r="C407" t="s">
        <v>232</v>
      </c>
      <c r="D407">
        <v>10.050000000000001</v>
      </c>
      <c r="E407">
        <v>10.050000000000001</v>
      </c>
      <c r="F407" s="6" t="s">
        <v>574</v>
      </c>
      <c r="G407" s="21">
        <f t="shared" si="6"/>
        <v>8.3481462135959834</v>
      </c>
    </row>
    <row r="408" spans="1:7" x14ac:dyDescent="0.25">
      <c r="A408" s="17" t="s">
        <v>240</v>
      </c>
      <c r="B408" s="8">
        <v>43.4</v>
      </c>
      <c r="C408" s="4" t="s">
        <v>232</v>
      </c>
      <c r="D408">
        <v>12</v>
      </c>
      <c r="E408">
        <v>12</v>
      </c>
      <c r="F408" s="6" t="s">
        <v>570</v>
      </c>
      <c r="G408" s="21">
        <f t="shared" si="6"/>
        <v>8.0334710791588844</v>
      </c>
    </row>
    <row r="409" spans="1:7" x14ac:dyDescent="0.25">
      <c r="A409" s="1" t="s">
        <v>231</v>
      </c>
      <c r="B409" s="2">
        <v>35.4</v>
      </c>
      <c r="C409" s="4" t="s">
        <v>232</v>
      </c>
      <c r="D409" s="4" t="s">
        <v>880</v>
      </c>
      <c r="E409" s="4">
        <v>14.38</v>
      </c>
      <c r="F409" s="5" t="s">
        <v>571</v>
      </c>
      <c r="G409" s="21">
        <f t="shared" si="6"/>
        <v>6.5526469171019475</v>
      </c>
    </row>
    <row r="410" spans="1:7" x14ac:dyDescent="0.25">
      <c r="A410" s="1" t="s">
        <v>421</v>
      </c>
      <c r="B410" s="2">
        <v>22.9</v>
      </c>
      <c r="C410" s="4" t="s">
        <v>232</v>
      </c>
      <c r="D410" s="1">
        <v>13.6</v>
      </c>
      <c r="E410" s="1">
        <v>14.2</v>
      </c>
      <c r="F410" s="5" t="s">
        <v>569</v>
      </c>
      <c r="G410" s="21">
        <f t="shared" si="6"/>
        <v>4.2388591638879829</v>
      </c>
    </row>
    <row r="411" spans="1:7" x14ac:dyDescent="0.25">
      <c r="A411" s="1" t="s">
        <v>239</v>
      </c>
      <c r="B411" s="2">
        <v>22.8</v>
      </c>
      <c r="C411" s="4" t="s">
        <v>232</v>
      </c>
      <c r="D411" s="4" t="s">
        <v>880</v>
      </c>
      <c r="E411" s="1">
        <v>10</v>
      </c>
      <c r="F411" s="5" t="s">
        <v>572</v>
      </c>
      <c r="G411" s="21">
        <f t="shared" si="6"/>
        <v>4.2203488618622718</v>
      </c>
    </row>
    <row r="412" spans="1:7" x14ac:dyDescent="0.25">
      <c r="A412" s="12" t="s">
        <v>277</v>
      </c>
      <c r="B412" s="8">
        <v>22.4</v>
      </c>
      <c r="C412" s="12" t="s">
        <v>232</v>
      </c>
      <c r="D412" s="12">
        <v>2.9</v>
      </c>
      <c r="F412" s="6" t="s">
        <v>568</v>
      </c>
      <c r="G412" s="21">
        <f t="shared" si="6"/>
        <v>4.1463076537594246</v>
      </c>
    </row>
    <row r="413" spans="1:7" x14ac:dyDescent="0.25">
      <c r="A413" s="11" t="s">
        <v>1457</v>
      </c>
      <c r="B413" s="8">
        <v>21.6</v>
      </c>
      <c r="C413" s="12" t="s">
        <v>232</v>
      </c>
      <c r="D413" t="s">
        <v>880</v>
      </c>
      <c r="E413" t="s">
        <v>880</v>
      </c>
      <c r="F413" s="6" t="s">
        <v>570</v>
      </c>
      <c r="G413" s="21">
        <f t="shared" si="6"/>
        <v>3.998225237553731</v>
      </c>
    </row>
    <row r="414" spans="1:7" x14ac:dyDescent="0.25">
      <c r="A414" s="1" t="s">
        <v>264</v>
      </c>
      <c r="B414" s="2">
        <v>20.9</v>
      </c>
      <c r="C414" s="1" t="s">
        <v>232</v>
      </c>
      <c r="D414" s="1">
        <v>7</v>
      </c>
      <c r="E414" s="1">
        <v>7.32</v>
      </c>
      <c r="F414" s="5" t="s">
        <v>570</v>
      </c>
      <c r="G414" s="21">
        <f t="shared" si="6"/>
        <v>3.8686531233737482</v>
      </c>
    </row>
    <row r="415" spans="1:7" x14ac:dyDescent="0.25">
      <c r="A415" s="1" t="s">
        <v>9</v>
      </c>
      <c r="B415" s="2">
        <v>20.399999999999999</v>
      </c>
      <c r="C415" s="1" t="s">
        <v>232</v>
      </c>
      <c r="D415" s="1">
        <v>2.81</v>
      </c>
      <c r="E415" s="1">
        <v>2.94</v>
      </c>
      <c r="F415" s="5" t="s">
        <v>571</v>
      </c>
      <c r="G415" s="21">
        <f t="shared" si="6"/>
        <v>3.7761016132451899</v>
      </c>
    </row>
    <row r="416" spans="1:7" x14ac:dyDescent="0.25">
      <c r="A416" s="10" t="s">
        <v>1490</v>
      </c>
      <c r="B416" s="2">
        <v>19</v>
      </c>
      <c r="C416" s="1" t="s">
        <v>232</v>
      </c>
      <c r="D416" s="1">
        <v>0.65</v>
      </c>
      <c r="E416" s="1" t="s">
        <v>880</v>
      </c>
      <c r="F416" s="5" t="s">
        <v>572</v>
      </c>
      <c r="G416" s="21">
        <f t="shared" si="6"/>
        <v>3.516957384885226</v>
      </c>
    </row>
    <row r="417" spans="1:7" x14ac:dyDescent="0.25">
      <c r="A417" s="1" t="s">
        <v>810</v>
      </c>
      <c r="B417" s="8">
        <v>17.899999999999999</v>
      </c>
      <c r="C417" s="4" t="s">
        <v>232</v>
      </c>
      <c r="D417" t="s">
        <v>880</v>
      </c>
      <c r="E417" t="s">
        <v>880</v>
      </c>
      <c r="F417" s="6" t="s">
        <v>571</v>
      </c>
      <c r="G417" s="21">
        <f t="shared" si="6"/>
        <v>3.3133440626023969</v>
      </c>
    </row>
    <row r="418" spans="1:7" x14ac:dyDescent="0.25">
      <c r="A418" s="1" t="s">
        <v>136</v>
      </c>
      <c r="B418" s="8">
        <v>17.5</v>
      </c>
      <c r="C418" s="4" t="s">
        <v>232</v>
      </c>
      <c r="D418">
        <v>6.27</v>
      </c>
      <c r="E418">
        <v>6.05</v>
      </c>
      <c r="F418" s="6" t="s">
        <v>568</v>
      </c>
      <c r="G418" s="21">
        <f t="shared" si="6"/>
        <v>3.2393028544995501</v>
      </c>
    </row>
    <row r="419" spans="1:7" x14ac:dyDescent="0.25">
      <c r="A419" s="1" t="s">
        <v>137</v>
      </c>
      <c r="B419" s="2">
        <v>17.3</v>
      </c>
      <c r="C419" s="4" t="s">
        <v>232</v>
      </c>
      <c r="D419" s="1">
        <v>7.16</v>
      </c>
      <c r="E419" s="1" t="s">
        <v>881</v>
      </c>
      <c r="F419" s="5" t="s">
        <v>568</v>
      </c>
      <c r="G419" s="21">
        <f t="shared" si="6"/>
        <v>3.202282250448127</v>
      </c>
    </row>
    <row r="420" spans="1:7" x14ac:dyDescent="0.25">
      <c r="A420" s="1" t="s">
        <v>427</v>
      </c>
      <c r="B420" s="8">
        <v>16.399999999999999</v>
      </c>
      <c r="C420" s="4" t="s">
        <v>232</v>
      </c>
      <c r="D420">
        <v>2.5</v>
      </c>
      <c r="F420" s="6" t="s">
        <v>573</v>
      </c>
      <c r="G420" s="21">
        <f t="shared" si="6"/>
        <v>3.035689532216721</v>
      </c>
    </row>
    <row r="421" spans="1:7" x14ac:dyDescent="0.25">
      <c r="A421" s="12" t="s">
        <v>811</v>
      </c>
      <c r="B421" s="8">
        <v>-7.2</v>
      </c>
      <c r="C421" t="s">
        <v>232</v>
      </c>
      <c r="D421" t="s">
        <v>880</v>
      </c>
      <c r="E421" t="s">
        <v>880</v>
      </c>
      <c r="F421" s="6" t="s">
        <v>569</v>
      </c>
      <c r="G421" s="21">
        <f t="shared" si="6"/>
        <v>-1.3327417458512436</v>
      </c>
    </row>
    <row r="422" spans="1:7" x14ac:dyDescent="0.25">
      <c r="A422" s="12" t="s">
        <v>123</v>
      </c>
      <c r="B422" s="8">
        <v>38.1</v>
      </c>
      <c r="C422" t="s">
        <v>122</v>
      </c>
      <c r="D422">
        <v>12</v>
      </c>
      <c r="E422">
        <v>11.05</v>
      </c>
      <c r="F422" s="6" t="s">
        <v>576</v>
      </c>
      <c r="G422" s="21">
        <f t="shared" si="6"/>
        <v>7.0524250717961641</v>
      </c>
    </row>
    <row r="423" spans="1:7" x14ac:dyDescent="0.25">
      <c r="A423" s="1" t="s">
        <v>125</v>
      </c>
      <c r="B423" s="2">
        <v>38.1</v>
      </c>
      <c r="C423" s="4" t="s">
        <v>122</v>
      </c>
      <c r="D423" s="4">
        <v>15.41</v>
      </c>
      <c r="E423" s="4">
        <v>16.07</v>
      </c>
      <c r="F423" s="5" t="s">
        <v>569</v>
      </c>
      <c r="G423" s="21">
        <f t="shared" si="6"/>
        <v>7.0524250717961641</v>
      </c>
    </row>
    <row r="424" spans="1:7" x14ac:dyDescent="0.25">
      <c r="A424" s="1" t="s">
        <v>833</v>
      </c>
      <c r="B424" s="2">
        <v>28.7</v>
      </c>
      <c r="C424" s="4" t="s">
        <v>122</v>
      </c>
      <c r="D424" s="4" t="s">
        <v>880</v>
      </c>
      <c r="E424" s="4" t="s">
        <v>880</v>
      </c>
      <c r="F424" s="5" t="s">
        <v>572</v>
      </c>
      <c r="G424" s="21">
        <f t="shared" si="6"/>
        <v>5.3124566813792624</v>
      </c>
    </row>
    <row r="425" spans="1:7" x14ac:dyDescent="0.25">
      <c r="A425" s="1" t="s">
        <v>128</v>
      </c>
      <c r="B425" s="8">
        <v>27.7</v>
      </c>
      <c r="C425" s="4" t="s">
        <v>122</v>
      </c>
      <c r="D425">
        <v>9.4600000000000009</v>
      </c>
      <c r="E425" s="12">
        <v>10.15</v>
      </c>
      <c r="F425" s="6" t="s">
        <v>575</v>
      </c>
      <c r="G425" s="21">
        <f t="shared" si="6"/>
        <v>5.1273536611221449</v>
      </c>
    </row>
    <row r="426" spans="1:7" s="1" customFormat="1" x14ac:dyDescent="0.25">
      <c r="A426" s="12" t="s">
        <v>523</v>
      </c>
      <c r="B426" s="8">
        <v>26.6</v>
      </c>
      <c r="C426" t="s">
        <v>122</v>
      </c>
      <c r="D426" t="s">
        <v>880</v>
      </c>
      <c r="E426" t="s">
        <v>880</v>
      </c>
      <c r="F426" s="6" t="s">
        <v>571</v>
      </c>
      <c r="G426" s="21">
        <f t="shared" si="6"/>
        <v>4.9237403388393171</v>
      </c>
    </row>
    <row r="427" spans="1:7" x14ac:dyDescent="0.25">
      <c r="A427" s="1" t="s">
        <v>584</v>
      </c>
      <c r="B427" s="2">
        <v>24.7</v>
      </c>
      <c r="C427" s="4" t="s">
        <v>122</v>
      </c>
      <c r="D427" s="4" t="s">
        <v>880</v>
      </c>
      <c r="E427" s="4" t="s">
        <v>880</v>
      </c>
      <c r="F427" s="5" t="s">
        <v>570</v>
      </c>
      <c r="G427" s="21">
        <f t="shared" si="6"/>
        <v>4.572044600350794</v>
      </c>
    </row>
    <row r="428" spans="1:7" s="4" customFormat="1" x14ac:dyDescent="0.25">
      <c r="A428" s="12" t="s">
        <v>89</v>
      </c>
      <c r="B428" s="8">
        <v>22.2</v>
      </c>
      <c r="C428" t="s">
        <v>122</v>
      </c>
      <c r="D428">
        <v>2.4300000000000002</v>
      </c>
      <c r="E428">
        <v>2.4300000000000002</v>
      </c>
      <c r="F428" s="6" t="s">
        <v>575</v>
      </c>
      <c r="G428" s="21">
        <f t="shared" si="6"/>
        <v>4.1092870497080005</v>
      </c>
    </row>
    <row r="429" spans="1:7" x14ac:dyDescent="0.25">
      <c r="A429" s="1" t="s">
        <v>556</v>
      </c>
      <c r="B429" s="8">
        <v>22</v>
      </c>
      <c r="C429" s="1" t="s">
        <v>122</v>
      </c>
      <c r="D429" s="12" t="s">
        <v>880</v>
      </c>
      <c r="E429" s="12" t="s">
        <v>880</v>
      </c>
      <c r="F429" s="6" t="s">
        <v>571</v>
      </c>
      <c r="G429" s="21">
        <f t="shared" si="6"/>
        <v>4.0722664456565774</v>
      </c>
    </row>
    <row r="430" spans="1:7" x14ac:dyDescent="0.25">
      <c r="A430" s="1" t="s">
        <v>335</v>
      </c>
      <c r="B430" s="8">
        <v>20.3</v>
      </c>
      <c r="C430" s="4" t="s">
        <v>122</v>
      </c>
      <c r="D430">
        <v>4.78</v>
      </c>
      <c r="F430" s="6" t="s">
        <v>568</v>
      </c>
      <c r="G430" s="21">
        <f t="shared" si="6"/>
        <v>3.7575913112194783</v>
      </c>
    </row>
    <row r="431" spans="1:7" x14ac:dyDescent="0.25">
      <c r="A431" s="11" t="s">
        <v>1464</v>
      </c>
      <c r="B431" s="8">
        <v>17.8</v>
      </c>
      <c r="C431" s="12" t="s">
        <v>122</v>
      </c>
      <c r="D431" t="s">
        <v>880</v>
      </c>
      <c r="E431" t="s">
        <v>880</v>
      </c>
      <c r="F431" s="6" t="s">
        <v>568</v>
      </c>
      <c r="G431" s="21">
        <f t="shared" si="6"/>
        <v>3.2948337605766858</v>
      </c>
    </row>
    <row r="432" spans="1:7" x14ac:dyDescent="0.25">
      <c r="A432" s="10" t="s">
        <v>1472</v>
      </c>
      <c r="B432" s="2">
        <v>16.2</v>
      </c>
      <c r="C432" s="1" t="s">
        <v>122</v>
      </c>
      <c r="D432" s="1">
        <v>0.9</v>
      </c>
      <c r="E432" s="1">
        <v>0.94</v>
      </c>
      <c r="F432" s="6" t="s">
        <v>570</v>
      </c>
      <c r="G432" s="21">
        <f t="shared" si="6"/>
        <v>2.9986689281652978</v>
      </c>
    </row>
    <row r="433" spans="1:7" x14ac:dyDescent="0.25">
      <c r="A433" s="1" t="s">
        <v>844</v>
      </c>
      <c r="B433" s="2">
        <v>14.6</v>
      </c>
      <c r="C433" s="1" t="s">
        <v>122</v>
      </c>
      <c r="D433" s="1">
        <v>2.15</v>
      </c>
      <c r="E433" s="1">
        <v>2.15</v>
      </c>
      <c r="F433" s="5" t="s">
        <v>569</v>
      </c>
      <c r="G433" s="21">
        <f t="shared" si="6"/>
        <v>2.7025040957539104</v>
      </c>
    </row>
    <row r="434" spans="1:7" x14ac:dyDescent="0.25">
      <c r="A434" s="12" t="s">
        <v>305</v>
      </c>
      <c r="B434" s="8">
        <v>11.1</v>
      </c>
      <c r="C434" t="s">
        <v>122</v>
      </c>
      <c r="D434" s="12" t="s">
        <v>880</v>
      </c>
      <c r="E434" s="12" t="s">
        <v>881</v>
      </c>
      <c r="F434" s="6" t="s">
        <v>569</v>
      </c>
      <c r="G434" s="21">
        <f t="shared" si="6"/>
        <v>2.0546435248540003</v>
      </c>
    </row>
    <row r="435" spans="1:7" x14ac:dyDescent="0.25">
      <c r="A435" s="11" t="s">
        <v>1484</v>
      </c>
      <c r="B435" s="8">
        <v>5.6</v>
      </c>
      <c r="C435" s="12" t="s">
        <v>122</v>
      </c>
      <c r="D435" s="12">
        <v>2.9</v>
      </c>
      <c r="E435" s="12">
        <v>3</v>
      </c>
      <c r="F435" s="6" t="s">
        <v>571</v>
      </c>
      <c r="G435" s="21">
        <f t="shared" si="6"/>
        <v>1.0365769134398561</v>
      </c>
    </row>
    <row r="436" spans="1:7" x14ac:dyDescent="0.25">
      <c r="A436" s="12" t="s">
        <v>832</v>
      </c>
      <c r="C436" t="s">
        <v>122</v>
      </c>
      <c r="D436" t="s">
        <v>880</v>
      </c>
      <c r="E436" t="s">
        <v>880</v>
      </c>
      <c r="F436" s="6" t="s">
        <v>570</v>
      </c>
      <c r="G436" s="21">
        <f t="shared" si="6"/>
        <v>0</v>
      </c>
    </row>
    <row r="437" spans="1:7" x14ac:dyDescent="0.25">
      <c r="A437" s="19" t="s">
        <v>341</v>
      </c>
      <c r="B437" s="8">
        <v>39.700000000000003</v>
      </c>
      <c r="C437" s="4" t="s">
        <v>334</v>
      </c>
      <c r="D437">
        <v>15.85</v>
      </c>
      <c r="E437">
        <v>16.96</v>
      </c>
      <c r="F437" s="6" t="s">
        <v>570</v>
      </c>
      <c r="G437" s="21">
        <f t="shared" si="6"/>
        <v>7.348589904207552</v>
      </c>
    </row>
    <row r="438" spans="1:7" x14ac:dyDescent="0.25">
      <c r="A438" s="1" t="s">
        <v>340</v>
      </c>
      <c r="B438" s="2">
        <v>33</v>
      </c>
      <c r="C438" s="4" t="s">
        <v>334</v>
      </c>
      <c r="D438" s="4" t="s">
        <v>880</v>
      </c>
      <c r="E438" s="4"/>
      <c r="F438" s="5" t="s">
        <v>572</v>
      </c>
      <c r="G438" s="21">
        <f t="shared" si="6"/>
        <v>6.108399668484866</v>
      </c>
    </row>
    <row r="439" spans="1:7" x14ac:dyDescent="0.25">
      <c r="A439" s="1" t="s">
        <v>278</v>
      </c>
      <c r="B439" s="2">
        <v>32.5</v>
      </c>
      <c r="C439" s="4" t="s">
        <v>334</v>
      </c>
      <c r="D439" s="4">
        <v>11.22</v>
      </c>
      <c r="E439" s="4">
        <v>12</v>
      </c>
      <c r="F439" s="5" t="s">
        <v>571</v>
      </c>
      <c r="G439" s="21">
        <f t="shared" si="6"/>
        <v>6.0158481583563077</v>
      </c>
    </row>
    <row r="440" spans="1:7" x14ac:dyDescent="0.25">
      <c r="A440" s="1" t="s">
        <v>799</v>
      </c>
      <c r="B440" s="2">
        <v>26.1</v>
      </c>
      <c r="C440" s="4" t="s">
        <v>334</v>
      </c>
      <c r="D440" s="4" t="s">
        <v>880</v>
      </c>
      <c r="E440" s="4" t="s">
        <v>880</v>
      </c>
      <c r="F440" s="5" t="s">
        <v>569</v>
      </c>
      <c r="G440" s="21">
        <f t="shared" si="6"/>
        <v>4.8311888287107578</v>
      </c>
    </row>
    <row r="441" spans="1:7" x14ac:dyDescent="0.25">
      <c r="A441" s="1" t="s">
        <v>336</v>
      </c>
      <c r="B441" s="2">
        <v>26.1</v>
      </c>
      <c r="C441" s="4" t="s">
        <v>334</v>
      </c>
      <c r="D441" s="4">
        <v>13</v>
      </c>
      <c r="E441" s="4"/>
      <c r="F441" s="5" t="s">
        <v>568</v>
      </c>
      <c r="G441" s="21">
        <f t="shared" si="6"/>
        <v>4.8311888287107578</v>
      </c>
    </row>
    <row r="442" spans="1:7" x14ac:dyDescent="0.25">
      <c r="A442" s="1" t="s">
        <v>16</v>
      </c>
      <c r="B442" s="2">
        <v>25.8</v>
      </c>
      <c r="C442" s="4" t="s">
        <v>334</v>
      </c>
      <c r="D442" s="4">
        <v>2.17</v>
      </c>
      <c r="E442" s="4"/>
      <c r="F442" s="5" t="s">
        <v>570</v>
      </c>
      <c r="G442" s="21">
        <f t="shared" si="6"/>
        <v>4.7756579226336227</v>
      </c>
    </row>
    <row r="443" spans="1:7" x14ac:dyDescent="0.25">
      <c r="A443" s="1" t="s">
        <v>133</v>
      </c>
      <c r="B443" s="2">
        <v>24.5</v>
      </c>
      <c r="C443" s="1" t="s">
        <v>334</v>
      </c>
      <c r="D443" s="1" t="s">
        <v>881</v>
      </c>
      <c r="E443" s="1"/>
      <c r="F443" s="5" t="s">
        <v>572</v>
      </c>
      <c r="G443" s="21">
        <f t="shared" si="6"/>
        <v>4.5350239962993708</v>
      </c>
    </row>
    <row r="444" spans="1:7" x14ac:dyDescent="0.25">
      <c r="A444" s="1" t="s">
        <v>276</v>
      </c>
      <c r="B444" s="8">
        <v>24.3</v>
      </c>
      <c r="C444" s="4" t="s">
        <v>334</v>
      </c>
      <c r="D444">
        <v>8</v>
      </c>
      <c r="E444">
        <v>7.4</v>
      </c>
      <c r="F444" s="6" t="s">
        <v>568</v>
      </c>
      <c r="G444" s="21">
        <f t="shared" ref="G444:G449" si="7">B444/I$4</f>
        <v>4.4980033922479468</v>
      </c>
    </row>
    <row r="445" spans="1:7" x14ac:dyDescent="0.25">
      <c r="A445" s="12" t="s">
        <v>478</v>
      </c>
      <c r="B445" s="8">
        <v>22.7</v>
      </c>
      <c r="C445" s="1" t="s">
        <v>334</v>
      </c>
      <c r="D445" s="12">
        <v>5.49</v>
      </c>
      <c r="F445" s="6" t="s">
        <v>576</v>
      </c>
      <c r="G445" s="21">
        <f t="shared" si="7"/>
        <v>4.2018385598365597</v>
      </c>
    </row>
    <row r="446" spans="1:7" x14ac:dyDescent="0.25">
      <c r="A446" s="1" t="s">
        <v>271</v>
      </c>
      <c r="B446" s="2">
        <v>19.600000000000001</v>
      </c>
      <c r="C446" s="4" t="s">
        <v>334</v>
      </c>
      <c r="D446" s="4">
        <v>4.38</v>
      </c>
      <c r="E446" s="4"/>
      <c r="F446" s="5" t="s">
        <v>573</v>
      </c>
      <c r="G446" s="21">
        <f t="shared" si="7"/>
        <v>3.6280191970394968</v>
      </c>
    </row>
    <row r="447" spans="1:7" x14ac:dyDescent="0.25">
      <c r="A447" s="1" t="s">
        <v>366</v>
      </c>
      <c r="B447" s="2">
        <v>16.600000000000001</v>
      </c>
      <c r="C447" s="4" t="s">
        <v>334</v>
      </c>
      <c r="D447" s="4" t="s">
        <v>881</v>
      </c>
      <c r="E447" s="4"/>
      <c r="F447" s="5" t="s">
        <v>575</v>
      </c>
      <c r="G447" s="21">
        <f t="shared" si="7"/>
        <v>3.072710136268145</v>
      </c>
    </row>
    <row r="448" spans="1:7" x14ac:dyDescent="0.25">
      <c r="A448" s="1" t="s">
        <v>390</v>
      </c>
      <c r="B448" s="2">
        <v>14.2</v>
      </c>
      <c r="C448" s="1" t="s">
        <v>334</v>
      </c>
      <c r="D448" s="1">
        <v>4</v>
      </c>
      <c r="E448" s="4"/>
      <c r="F448" s="5" t="s">
        <v>572</v>
      </c>
      <c r="G448" s="28">
        <f t="shared" si="7"/>
        <v>2.6284628876510636</v>
      </c>
    </row>
    <row r="449" spans="1:7" s="4" customFormat="1" x14ac:dyDescent="0.25">
      <c r="A449" s="10" t="s">
        <v>875</v>
      </c>
      <c r="B449" s="8">
        <v>13.5</v>
      </c>
      <c r="C449" s="1" t="s">
        <v>334</v>
      </c>
      <c r="D449" s="1" t="s">
        <v>880</v>
      </c>
      <c r="E449" s="12" t="s">
        <v>880</v>
      </c>
      <c r="F449" s="6" t="s">
        <v>569</v>
      </c>
      <c r="G449" s="28">
        <f t="shared" si="7"/>
        <v>2.4988907734710817</v>
      </c>
    </row>
    <row r="450" spans="1:7" s="3" customFormat="1" ht="15.75" thickBot="1" x14ac:dyDescent="0.3">
      <c r="A450" s="39" t="s">
        <v>1473</v>
      </c>
      <c r="B450" s="9">
        <v>12</v>
      </c>
      <c r="C450" s="27" t="s">
        <v>334</v>
      </c>
      <c r="D450" s="3" t="s">
        <v>880</v>
      </c>
      <c r="E450" s="3" t="s">
        <v>880</v>
      </c>
      <c r="F450" s="7" t="s">
        <v>569</v>
      </c>
      <c r="G450" s="38">
        <f t="shared" ref="G450:G464" si="8">B450/I$4</f>
        <v>2.2212362430854058</v>
      </c>
    </row>
    <row r="451" spans="1:7" x14ac:dyDescent="0.25">
      <c r="A451" s="1" t="s">
        <v>24</v>
      </c>
      <c r="B451" s="2">
        <v>10.3</v>
      </c>
      <c r="C451" s="1" t="s">
        <v>334</v>
      </c>
      <c r="D451" s="1">
        <v>3.3</v>
      </c>
      <c r="E451" s="4">
        <v>3.55</v>
      </c>
      <c r="F451" s="5" t="s">
        <v>571</v>
      </c>
      <c r="G451" s="21">
        <f t="shared" si="8"/>
        <v>1.906561108648307</v>
      </c>
    </row>
    <row r="452" spans="1:7" x14ac:dyDescent="0.25">
      <c r="A452" s="10" t="s">
        <v>1659</v>
      </c>
      <c r="B452" s="2">
        <v>36.1</v>
      </c>
      <c r="C452" s="4"/>
      <c r="D452" s="1" t="s">
        <v>880</v>
      </c>
      <c r="E452" s="4"/>
      <c r="F452" s="5" t="s">
        <v>569</v>
      </c>
      <c r="G452" s="21">
        <f t="shared" si="8"/>
        <v>6.6822190312819298</v>
      </c>
    </row>
    <row r="453" spans="1:7" x14ac:dyDescent="0.25">
      <c r="A453" s="1" t="s">
        <v>107</v>
      </c>
      <c r="B453" s="2">
        <v>27.6</v>
      </c>
      <c r="C453" s="4"/>
      <c r="D453" s="4">
        <v>4.3</v>
      </c>
      <c r="E453" s="4"/>
      <c r="F453" s="5" t="s">
        <v>570</v>
      </c>
      <c r="G453" s="21">
        <f t="shared" si="8"/>
        <v>5.1088433590964337</v>
      </c>
    </row>
    <row r="454" spans="1:7" x14ac:dyDescent="0.25">
      <c r="A454" s="10" t="s">
        <v>1663</v>
      </c>
      <c r="B454" s="8">
        <v>26</v>
      </c>
      <c r="D454" s="1" t="s">
        <v>880</v>
      </c>
      <c r="G454" s="21">
        <f t="shared" si="8"/>
        <v>4.8126785266850458</v>
      </c>
    </row>
    <row r="455" spans="1:7" x14ac:dyDescent="0.25">
      <c r="A455" s="1" t="s">
        <v>353</v>
      </c>
      <c r="B455" s="2">
        <v>23.4</v>
      </c>
      <c r="C455" s="1"/>
      <c r="D455" s="1">
        <v>2.14</v>
      </c>
      <c r="E455" s="4"/>
      <c r="F455" s="5" t="s">
        <v>572</v>
      </c>
      <c r="G455" s="21">
        <f t="shared" si="8"/>
        <v>4.3314106740165412</v>
      </c>
    </row>
    <row r="456" spans="1:7" x14ac:dyDescent="0.25">
      <c r="A456" s="1" t="s">
        <v>849</v>
      </c>
      <c r="B456" s="2">
        <v>21</v>
      </c>
      <c r="C456" s="1"/>
      <c r="D456" s="4" t="s">
        <v>880</v>
      </c>
      <c r="E456" s="4"/>
      <c r="F456" s="5" t="s">
        <v>568</v>
      </c>
      <c r="G456" s="21">
        <f t="shared" si="8"/>
        <v>3.8871634253994602</v>
      </c>
    </row>
    <row r="457" spans="1:7" x14ac:dyDescent="0.25">
      <c r="A457" s="1" t="s">
        <v>229</v>
      </c>
      <c r="B457" s="8">
        <v>18.5</v>
      </c>
      <c r="C457" s="1"/>
      <c r="D457" s="12" t="s">
        <v>881</v>
      </c>
      <c r="E457" s="12" t="s">
        <v>881</v>
      </c>
      <c r="F457" s="6" t="s">
        <v>571</v>
      </c>
      <c r="G457" s="21">
        <f t="shared" si="8"/>
        <v>3.4244058747566677</v>
      </c>
    </row>
    <row r="458" spans="1:7" x14ac:dyDescent="0.25">
      <c r="A458" s="10" t="s">
        <v>1660</v>
      </c>
      <c r="B458" s="2">
        <v>17.600000000000001</v>
      </c>
      <c r="C458" s="4"/>
      <c r="D458" s="1" t="s">
        <v>880</v>
      </c>
      <c r="E458" s="4"/>
      <c r="F458" s="5" t="s">
        <v>568</v>
      </c>
      <c r="G458" s="21">
        <f t="shared" si="8"/>
        <v>3.2578131565252622</v>
      </c>
    </row>
    <row r="459" spans="1:7" x14ac:dyDescent="0.25">
      <c r="A459" s="1" t="s">
        <v>531</v>
      </c>
      <c r="B459" s="8">
        <v>16</v>
      </c>
      <c r="C459" s="1"/>
      <c r="D459" s="12" t="s">
        <v>881</v>
      </c>
      <c r="F459" s="6" t="s">
        <v>569</v>
      </c>
      <c r="G459" s="21">
        <f t="shared" si="8"/>
        <v>2.9616483241138747</v>
      </c>
    </row>
    <row r="460" spans="1:7" x14ac:dyDescent="0.25">
      <c r="A460" s="1" t="s">
        <v>491</v>
      </c>
      <c r="B460" s="2">
        <v>15.7</v>
      </c>
      <c r="C460" s="1"/>
      <c r="D460" s="1" t="s">
        <v>881</v>
      </c>
      <c r="E460" s="4"/>
      <c r="F460" s="5" t="s">
        <v>571</v>
      </c>
      <c r="G460" s="21">
        <f t="shared" si="8"/>
        <v>2.9061174180367395</v>
      </c>
    </row>
    <row r="461" spans="1:7" x14ac:dyDescent="0.25">
      <c r="A461" s="1" t="s">
        <v>822</v>
      </c>
      <c r="B461" s="2">
        <v>15.6</v>
      </c>
      <c r="C461" s="1"/>
      <c r="D461" s="1" t="s">
        <v>880</v>
      </c>
      <c r="E461" s="1"/>
      <c r="F461" s="5" t="s">
        <v>568</v>
      </c>
      <c r="G461" s="21">
        <f t="shared" si="8"/>
        <v>2.8876071160110275</v>
      </c>
    </row>
    <row r="462" spans="1:7" x14ac:dyDescent="0.25">
      <c r="A462" s="1" t="s">
        <v>352</v>
      </c>
      <c r="B462" s="2">
        <v>14.2</v>
      </c>
      <c r="C462" s="4"/>
      <c r="D462" s="1">
        <v>2.08</v>
      </c>
      <c r="E462" s="4"/>
      <c r="F462" s="5" t="s">
        <v>570</v>
      </c>
      <c r="G462" s="21">
        <f t="shared" si="8"/>
        <v>2.6284628876510636</v>
      </c>
    </row>
    <row r="463" spans="1:7" x14ac:dyDescent="0.25">
      <c r="A463" s="1" t="s">
        <v>819</v>
      </c>
      <c r="B463" s="2">
        <v>13.9</v>
      </c>
      <c r="C463" s="4"/>
      <c r="D463" s="4" t="s">
        <v>880</v>
      </c>
      <c r="E463" s="4"/>
      <c r="F463" s="5" t="s">
        <v>570</v>
      </c>
      <c r="G463" s="21">
        <f t="shared" si="8"/>
        <v>2.5729319815739284</v>
      </c>
    </row>
    <row r="464" spans="1:7" x14ac:dyDescent="0.25">
      <c r="A464" s="1" t="s">
        <v>517</v>
      </c>
      <c r="B464" s="2">
        <v>13.9</v>
      </c>
      <c r="C464" s="1"/>
      <c r="D464" s="1" t="s">
        <v>880</v>
      </c>
      <c r="E464" s="4"/>
      <c r="F464" s="5" t="s">
        <v>570</v>
      </c>
      <c r="G464" s="21">
        <f t="shared" si="8"/>
        <v>2.5729319815739284</v>
      </c>
    </row>
    <row r="465" spans="1:7" x14ac:dyDescent="0.25">
      <c r="A465" s="1" t="s">
        <v>130</v>
      </c>
      <c r="B465" s="8">
        <v>13.6</v>
      </c>
      <c r="D465" s="12" t="s">
        <v>881</v>
      </c>
      <c r="E465" s="12"/>
      <c r="F465" s="6" t="s">
        <v>570</v>
      </c>
      <c r="G465" s="21">
        <f t="shared" ref="G465:G483" si="9">B465/I$4</f>
        <v>2.5174010754967933</v>
      </c>
    </row>
    <row r="466" spans="1:7" x14ac:dyDescent="0.25">
      <c r="A466" s="1" t="s">
        <v>587</v>
      </c>
      <c r="B466" s="2">
        <v>12.4</v>
      </c>
      <c r="C466" s="4"/>
      <c r="D466" s="4" t="s">
        <v>880</v>
      </c>
      <c r="E466" s="4"/>
      <c r="F466" s="5" t="s">
        <v>570</v>
      </c>
      <c r="G466" s="21">
        <f t="shared" si="9"/>
        <v>2.295277451188253</v>
      </c>
    </row>
    <row r="467" spans="1:7" x14ac:dyDescent="0.25">
      <c r="A467" s="1" t="s">
        <v>814</v>
      </c>
      <c r="B467" s="2">
        <v>12</v>
      </c>
      <c r="C467" s="4"/>
      <c r="D467" s="4" t="s">
        <v>880</v>
      </c>
      <c r="E467" s="4"/>
      <c r="F467" s="5" t="s">
        <v>570</v>
      </c>
      <c r="G467" s="21">
        <f t="shared" si="9"/>
        <v>2.2212362430854058</v>
      </c>
    </row>
    <row r="468" spans="1:7" x14ac:dyDescent="0.25">
      <c r="A468" s="1" t="s">
        <v>514</v>
      </c>
      <c r="B468" s="2">
        <v>11.9</v>
      </c>
      <c r="C468" s="4"/>
      <c r="D468" s="4" t="s">
        <v>880</v>
      </c>
      <c r="E468" s="4"/>
      <c r="F468" s="5" t="s">
        <v>568</v>
      </c>
      <c r="G468" s="21">
        <f t="shared" si="9"/>
        <v>2.2027259410596942</v>
      </c>
    </row>
    <row r="469" spans="1:7" x14ac:dyDescent="0.25">
      <c r="A469" s="1" t="s">
        <v>668</v>
      </c>
      <c r="B469" s="8">
        <v>9.6</v>
      </c>
      <c r="C469" s="12"/>
      <c r="D469" s="1" t="s">
        <v>880</v>
      </c>
      <c r="E469" s="12"/>
      <c r="F469" s="6" t="s">
        <v>568</v>
      </c>
      <c r="G469" s="21">
        <f t="shared" si="9"/>
        <v>1.7769889944683246</v>
      </c>
    </row>
    <row r="470" spans="1:7" x14ac:dyDescent="0.25">
      <c r="A470" s="1" t="s">
        <v>174</v>
      </c>
      <c r="B470" s="2">
        <v>8.6999999999999993</v>
      </c>
      <c r="C470" s="1"/>
      <c r="D470" s="1" t="s">
        <v>880</v>
      </c>
      <c r="E470" s="1"/>
      <c r="F470" s="5" t="s">
        <v>572</v>
      </c>
      <c r="G470" s="21">
        <f t="shared" si="9"/>
        <v>1.6103962762369193</v>
      </c>
    </row>
    <row r="471" spans="1:7" x14ac:dyDescent="0.25">
      <c r="A471" s="1" t="s">
        <v>805</v>
      </c>
      <c r="B471" s="2">
        <v>8.6</v>
      </c>
      <c r="C471" s="1"/>
      <c r="D471" s="1" t="s">
        <v>880</v>
      </c>
      <c r="E471" s="1"/>
      <c r="F471" s="5" t="s">
        <v>568</v>
      </c>
      <c r="G471" s="21">
        <f t="shared" si="9"/>
        <v>1.5918859742112075</v>
      </c>
    </row>
    <row r="472" spans="1:7" x14ac:dyDescent="0.25">
      <c r="A472" s="1" t="s">
        <v>861</v>
      </c>
      <c r="B472" s="2">
        <v>8.3000000000000007</v>
      </c>
      <c r="C472" s="4"/>
      <c r="D472" s="4" t="s">
        <v>880</v>
      </c>
      <c r="E472" s="4"/>
      <c r="F472" s="5" t="s">
        <v>572</v>
      </c>
      <c r="G472" s="21">
        <f t="shared" si="9"/>
        <v>1.5363550681340725</v>
      </c>
    </row>
    <row r="473" spans="1:7" x14ac:dyDescent="0.25">
      <c r="A473" s="12" t="s">
        <v>448</v>
      </c>
      <c r="B473" s="8">
        <v>7.6</v>
      </c>
      <c r="D473" s="12">
        <v>1.1499999999999999</v>
      </c>
      <c r="F473" s="6" t="s">
        <v>574</v>
      </c>
      <c r="G473" s="21">
        <f t="shared" si="9"/>
        <v>1.4067829539540904</v>
      </c>
    </row>
    <row r="474" spans="1:7" x14ac:dyDescent="0.25">
      <c r="A474" s="1" t="s">
        <v>456</v>
      </c>
      <c r="B474" s="2">
        <v>7.6</v>
      </c>
      <c r="C474" s="4"/>
      <c r="D474" s="4">
        <v>2</v>
      </c>
      <c r="E474" s="4"/>
      <c r="F474" s="5" t="s">
        <v>568</v>
      </c>
      <c r="G474" s="21">
        <f t="shared" si="9"/>
        <v>1.4067829539540904</v>
      </c>
    </row>
    <row r="475" spans="1:7" x14ac:dyDescent="0.25">
      <c r="A475" s="1" t="s">
        <v>215</v>
      </c>
      <c r="B475" s="8">
        <v>7.3</v>
      </c>
      <c r="D475" s="12" t="s">
        <v>880</v>
      </c>
      <c r="F475" s="6" t="s">
        <v>575</v>
      </c>
      <c r="G475" s="21">
        <f t="shared" si="9"/>
        <v>1.3512520478769552</v>
      </c>
    </row>
    <row r="476" spans="1:7" x14ac:dyDescent="0.25">
      <c r="A476" s="12" t="s">
        <v>1469</v>
      </c>
      <c r="B476" s="8">
        <v>6.3</v>
      </c>
      <c r="C476" s="12"/>
      <c r="D476" s="12">
        <v>2.81</v>
      </c>
      <c r="E476" s="12"/>
      <c r="F476" s="6" t="s">
        <v>574</v>
      </c>
      <c r="G476" s="21">
        <f t="shared" si="9"/>
        <v>1.1661490276198381</v>
      </c>
    </row>
    <row r="477" spans="1:7" x14ac:dyDescent="0.25">
      <c r="A477" s="1" t="s">
        <v>414</v>
      </c>
      <c r="B477" s="2">
        <v>4.9000000000000004</v>
      </c>
      <c r="C477" s="1"/>
      <c r="D477" s="1" t="s">
        <v>881</v>
      </c>
      <c r="E477" s="4"/>
      <c r="F477" s="5" t="s">
        <v>572</v>
      </c>
      <c r="G477" s="21">
        <f t="shared" si="9"/>
        <v>0.90700479925987421</v>
      </c>
    </row>
    <row r="478" spans="1:7" x14ac:dyDescent="0.25">
      <c r="A478" s="12" t="s">
        <v>793</v>
      </c>
      <c r="B478" s="8">
        <v>4</v>
      </c>
      <c r="D478" t="s">
        <v>880</v>
      </c>
      <c r="F478" s="6" t="s">
        <v>572</v>
      </c>
      <c r="G478" s="21">
        <f t="shared" si="9"/>
        <v>0.74041208102846867</v>
      </c>
    </row>
    <row r="479" spans="1:7" x14ac:dyDescent="0.25">
      <c r="A479" s="1" t="s">
        <v>139</v>
      </c>
      <c r="B479" s="2">
        <v>3.7</v>
      </c>
      <c r="C479" s="1"/>
      <c r="D479" s="4" t="s">
        <v>881</v>
      </c>
      <c r="E479" s="4"/>
      <c r="F479" s="5" t="s">
        <v>570</v>
      </c>
      <c r="G479" s="21">
        <f t="shared" si="9"/>
        <v>0.68488117495133349</v>
      </c>
    </row>
    <row r="480" spans="1:7" x14ac:dyDescent="0.25">
      <c r="A480" s="1" t="s">
        <v>345</v>
      </c>
      <c r="B480" s="2">
        <v>2.6</v>
      </c>
      <c r="C480" s="1"/>
      <c r="D480" s="1" t="s">
        <v>881</v>
      </c>
      <c r="E480" s="1"/>
      <c r="F480" s="5" t="s">
        <v>570</v>
      </c>
      <c r="G480" s="21">
        <f t="shared" si="9"/>
        <v>0.48126785266850464</v>
      </c>
    </row>
    <row r="481" spans="1:7" x14ac:dyDescent="0.25">
      <c r="A481" s="10" t="s">
        <v>1656</v>
      </c>
      <c r="B481" s="2">
        <v>1.3</v>
      </c>
      <c r="C481" s="1"/>
      <c r="D481" s="1" t="s">
        <v>880</v>
      </c>
      <c r="E481" s="4"/>
      <c r="F481" s="5" t="s">
        <v>569</v>
      </c>
      <c r="G481" s="21">
        <f t="shared" si="9"/>
        <v>0.24063392633425232</v>
      </c>
    </row>
    <row r="482" spans="1:7" x14ac:dyDescent="0.25">
      <c r="A482" s="10" t="s">
        <v>1655</v>
      </c>
      <c r="B482" s="2">
        <v>-3.6</v>
      </c>
      <c r="C482" s="1"/>
      <c r="D482" s="1" t="s">
        <v>880</v>
      </c>
      <c r="E482" s="1"/>
      <c r="F482" s="5" t="s">
        <v>570</v>
      </c>
      <c r="G482" s="21">
        <f t="shared" si="9"/>
        <v>-0.6663708729256218</v>
      </c>
    </row>
    <row r="483" spans="1:7" x14ac:dyDescent="0.25">
      <c r="A483" s="1" t="s">
        <v>417</v>
      </c>
      <c r="B483" s="2"/>
      <c r="C483" s="4"/>
      <c r="D483" s="4">
        <v>5.61</v>
      </c>
      <c r="E483" s="4" t="s">
        <v>881</v>
      </c>
      <c r="F483" s="5" t="s">
        <v>572</v>
      </c>
      <c r="G483" s="21">
        <f t="shared" si="9"/>
        <v>0</v>
      </c>
    </row>
  </sheetData>
  <sortState ref="A1:F483">
    <sortCondition ref="C1:C483"/>
    <sortCondition descending="1" ref="B1:B483"/>
  </sortState>
  <mergeCells count="3">
    <mergeCell ref="I3:K3"/>
    <mergeCell ref="I4:K4"/>
    <mergeCell ref="I5:K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3"/>
  <sheetViews>
    <sheetView tabSelected="1" workbookViewId="0">
      <selection activeCell="O20" sqref="O20"/>
    </sheetView>
  </sheetViews>
  <sheetFormatPr defaultRowHeight="15" x14ac:dyDescent="0.25"/>
  <cols>
    <col min="1" max="1" width="28.140625" bestFit="1" customWidth="1"/>
    <col min="2" max="2" width="14.28515625" customWidth="1"/>
    <col min="3" max="3" width="3.42578125" bestFit="1" customWidth="1"/>
    <col min="4" max="4" width="4.85546875" bestFit="1" customWidth="1"/>
    <col min="5" max="5" width="6.42578125" bestFit="1" customWidth="1"/>
    <col min="6" max="6" width="6.28515625" bestFit="1" customWidth="1"/>
    <col min="7" max="7" width="6.85546875" customWidth="1"/>
    <col min="8" max="8" width="7.28515625" customWidth="1"/>
    <col min="9" max="9" width="8.140625" style="85" bestFit="1" customWidth="1"/>
    <col min="10" max="10" width="8.85546875" bestFit="1" customWidth="1"/>
    <col min="11" max="11" width="6.85546875" customWidth="1"/>
    <col min="12" max="12" width="15.28515625" style="12" bestFit="1" customWidth="1"/>
    <col min="13" max="13" width="10.42578125" bestFit="1" customWidth="1"/>
    <col min="15" max="15" width="17.5703125" bestFit="1" customWidth="1"/>
    <col min="16" max="16" width="5" bestFit="1" customWidth="1"/>
  </cols>
  <sheetData>
    <row r="1" spans="1:16" s="117" customFormat="1" ht="15.75" thickBot="1" x14ac:dyDescent="0.3">
      <c r="A1" s="79" t="s">
        <v>883</v>
      </c>
      <c r="B1" s="79" t="s">
        <v>884</v>
      </c>
      <c r="C1" s="79" t="s">
        <v>885</v>
      </c>
      <c r="D1" s="79" t="s">
        <v>886</v>
      </c>
      <c r="E1" s="80" t="s">
        <v>887</v>
      </c>
      <c r="F1" s="150" t="s">
        <v>888</v>
      </c>
      <c r="G1" s="150" t="s">
        <v>889</v>
      </c>
      <c r="H1" s="150" t="s">
        <v>890</v>
      </c>
      <c r="I1" s="86" t="s">
        <v>1510</v>
      </c>
      <c r="J1" s="86" t="s">
        <v>1828</v>
      </c>
      <c r="K1" s="86" t="s">
        <v>1832</v>
      </c>
      <c r="L1" s="117" t="s">
        <v>1833</v>
      </c>
      <c r="M1" s="117" t="s">
        <v>1834</v>
      </c>
      <c r="O1" s="1" t="s">
        <v>877</v>
      </c>
      <c r="P1" s="1">
        <v>26.7</v>
      </c>
    </row>
    <row r="2" spans="1:16" x14ac:dyDescent="0.25">
      <c r="A2" t="s">
        <v>891</v>
      </c>
      <c r="B2" s="40" t="s">
        <v>319</v>
      </c>
      <c r="C2" s="41">
        <v>79</v>
      </c>
      <c r="D2" s="41">
        <v>34.200000000000003</v>
      </c>
      <c r="E2" s="91">
        <v>7.56</v>
      </c>
      <c r="F2" s="91">
        <v>1.29</v>
      </c>
      <c r="G2" s="104">
        <v>8.85</v>
      </c>
      <c r="H2" s="104">
        <v>21.72</v>
      </c>
      <c r="I2" s="120">
        <f>82*H2/C2</f>
        <v>22.544810126582277</v>
      </c>
      <c r="J2" s="145">
        <v>61.7</v>
      </c>
      <c r="K2">
        <v>11.37</v>
      </c>
      <c r="L2" s="33">
        <f>'WAR vs. Salary'!$B$17+'WAR vs. Salary'!$B$18*'16 Adv'!I2</f>
        <v>21.269366177037</v>
      </c>
      <c r="M2" s="163">
        <f>L2-K2</f>
        <v>9.8993661770370007</v>
      </c>
      <c r="O2" s="1" t="s">
        <v>354</v>
      </c>
      <c r="P2" s="1">
        <v>23.4</v>
      </c>
    </row>
    <row r="3" spans="1:16" x14ac:dyDescent="0.25">
      <c r="A3" t="s">
        <v>958</v>
      </c>
      <c r="B3" s="40" t="s">
        <v>18</v>
      </c>
      <c r="C3" s="41">
        <v>67</v>
      </c>
      <c r="D3" s="41">
        <v>28.4</v>
      </c>
      <c r="E3" s="92">
        <v>-0.46</v>
      </c>
      <c r="F3" s="91">
        <v>2.2000000000000002</v>
      </c>
      <c r="G3" s="104">
        <v>1.74</v>
      </c>
      <c r="H3" s="104">
        <v>6.02</v>
      </c>
      <c r="I3" s="120">
        <f>82*H3/C3</f>
        <v>7.3677611940298506</v>
      </c>
      <c r="J3" s="145">
        <v>26</v>
      </c>
      <c r="K3">
        <v>1</v>
      </c>
      <c r="L3" s="33">
        <f>'WAR vs. Salary'!$B$17+'WAR vs. Salary'!$B$18*'16 Adv'!I3</f>
        <v>10.39591998742646</v>
      </c>
      <c r="M3" s="163">
        <f>L3-K3</f>
        <v>9.3959199874264598</v>
      </c>
      <c r="O3" s="1" t="s">
        <v>528</v>
      </c>
      <c r="P3" s="12">
        <v>22.4</v>
      </c>
    </row>
    <row r="4" spans="1:16" x14ac:dyDescent="0.25">
      <c r="A4" t="s">
        <v>932</v>
      </c>
      <c r="B4" s="40" t="s">
        <v>258</v>
      </c>
      <c r="C4" s="41">
        <v>58</v>
      </c>
      <c r="D4" s="41">
        <v>19.600000000000001</v>
      </c>
      <c r="E4" s="91">
        <v>1.92</v>
      </c>
      <c r="F4" s="91">
        <v>1.72</v>
      </c>
      <c r="G4" s="104">
        <v>3.64</v>
      </c>
      <c r="H4" s="104">
        <v>4.93</v>
      </c>
      <c r="I4" s="120">
        <f>82*H4/C4</f>
        <v>6.97</v>
      </c>
      <c r="J4" s="145">
        <v>27.5</v>
      </c>
      <c r="K4">
        <v>2.81</v>
      </c>
      <c r="L4" s="33">
        <f>'WAR vs. Salary'!$B$17+'WAR vs. Salary'!$B$18*'16 Adv'!I4</f>
        <v>10.11094792475344</v>
      </c>
      <c r="M4" s="163">
        <f>L4-K4</f>
        <v>7.300947924753439</v>
      </c>
      <c r="O4" s="1" t="s">
        <v>724</v>
      </c>
      <c r="P4" s="1">
        <v>21</v>
      </c>
    </row>
    <row r="5" spans="1:16" x14ac:dyDescent="0.25">
      <c r="A5" t="s">
        <v>1518</v>
      </c>
      <c r="B5" s="43" t="s">
        <v>258</v>
      </c>
      <c r="C5" s="44">
        <v>61</v>
      </c>
      <c r="D5" s="44">
        <v>25.2</v>
      </c>
      <c r="E5" s="92">
        <v>-0.54</v>
      </c>
      <c r="F5" s="91">
        <v>5.14</v>
      </c>
      <c r="G5" s="104">
        <v>4.5999999999999996</v>
      </c>
      <c r="H5" s="104">
        <v>7.36</v>
      </c>
      <c r="I5" s="120">
        <f>82*H5/C5</f>
        <v>9.8937704918032789</v>
      </c>
      <c r="J5" s="145">
        <v>25.6</v>
      </c>
      <c r="K5">
        <v>5.25</v>
      </c>
      <c r="L5" s="33">
        <f>'WAR vs. Salary'!$B$17+'WAR vs. Salary'!$B$18*'16 Adv'!I5</f>
        <v>12.205654297163317</v>
      </c>
      <c r="M5" s="163">
        <f>L5-K5</f>
        <v>6.9556542971633171</v>
      </c>
      <c r="O5" s="12" t="s">
        <v>868</v>
      </c>
      <c r="P5" s="12">
        <v>19</v>
      </c>
    </row>
    <row r="6" spans="1:16" x14ac:dyDescent="0.25">
      <c r="A6" t="s">
        <v>1166</v>
      </c>
      <c r="B6" s="43" t="s">
        <v>132</v>
      </c>
      <c r="C6" s="44">
        <v>69</v>
      </c>
      <c r="D6" s="44">
        <v>27.2</v>
      </c>
      <c r="E6" s="91">
        <v>0.3</v>
      </c>
      <c r="F6" s="91">
        <v>0.75</v>
      </c>
      <c r="G6" s="104">
        <v>1.05</v>
      </c>
      <c r="H6" s="104">
        <v>5.24</v>
      </c>
      <c r="I6" s="120">
        <f>82*H6/C6</f>
        <v>6.2272463768115944</v>
      </c>
      <c r="J6" s="145">
        <v>25.8</v>
      </c>
      <c r="K6">
        <v>2.84</v>
      </c>
      <c r="L6" s="33">
        <f>'WAR vs. Salary'!$B$17+'WAR vs. Salary'!$B$18*'16 Adv'!I6</f>
        <v>9.5788094576661393</v>
      </c>
      <c r="M6" s="163">
        <f>L6-K6</f>
        <v>6.7388094576661395</v>
      </c>
      <c r="O6" s="1" t="s">
        <v>819</v>
      </c>
      <c r="P6" s="1">
        <v>13.9</v>
      </c>
    </row>
    <row r="7" spans="1:16" x14ac:dyDescent="0.25">
      <c r="A7" t="s">
        <v>1521</v>
      </c>
      <c r="B7" s="43" t="s">
        <v>319</v>
      </c>
      <c r="C7" s="44">
        <v>81</v>
      </c>
      <c r="D7" s="44">
        <v>34.700000000000003</v>
      </c>
      <c r="E7" s="91">
        <v>3.77</v>
      </c>
      <c r="F7" s="91">
        <v>4.51</v>
      </c>
      <c r="G7" s="104">
        <v>8.2799999999999994</v>
      </c>
      <c r="H7" s="104">
        <v>21.37</v>
      </c>
      <c r="I7" s="120">
        <f>82*H7/C7</f>
        <v>21.63382716049383</v>
      </c>
      <c r="J7" s="145">
        <v>33.299999999999997</v>
      </c>
      <c r="K7">
        <v>14.26</v>
      </c>
      <c r="L7" s="33">
        <f>'WAR vs. Salary'!$B$17+'WAR vs. Salary'!$B$18*'16 Adv'!I7</f>
        <v>20.616701465640521</v>
      </c>
      <c r="M7" s="163">
        <f>L7-K7</f>
        <v>6.356701465640521</v>
      </c>
      <c r="O7" s="12" t="s">
        <v>305</v>
      </c>
      <c r="P7" s="12">
        <v>11.1</v>
      </c>
    </row>
    <row r="8" spans="1:16" x14ac:dyDescent="0.25">
      <c r="A8" t="s">
        <v>1269</v>
      </c>
      <c r="B8" s="40" t="s">
        <v>269</v>
      </c>
      <c r="C8" s="41">
        <v>67</v>
      </c>
      <c r="D8" s="41">
        <v>18.7</v>
      </c>
      <c r="E8" s="92">
        <v>-1.01</v>
      </c>
      <c r="F8" s="91">
        <v>0.98</v>
      </c>
      <c r="G8" s="106">
        <v>-0.03</v>
      </c>
      <c r="H8" s="106">
        <v>2.56</v>
      </c>
      <c r="I8" s="121">
        <f>82*H8/C8</f>
        <v>3.1331343283582092</v>
      </c>
      <c r="J8" s="146">
        <v>24.7</v>
      </c>
      <c r="K8">
        <v>1.04</v>
      </c>
      <c r="L8" s="33">
        <f>'WAR vs. Salary'!$B$17+'WAR vs. Salary'!$B$18*'16 Adv'!I8</f>
        <v>7.3620635663536955</v>
      </c>
      <c r="M8" s="163">
        <f>L8-K8</f>
        <v>6.3220635663536955</v>
      </c>
      <c r="O8" s="1" t="s">
        <v>268</v>
      </c>
      <c r="P8" s="12">
        <v>10.5</v>
      </c>
    </row>
    <row r="9" spans="1:16" x14ac:dyDescent="0.25">
      <c r="A9" t="s">
        <v>1104</v>
      </c>
      <c r="B9" s="40" t="s">
        <v>219</v>
      </c>
      <c r="C9" s="41">
        <v>80</v>
      </c>
      <c r="D9" s="41">
        <v>35.700000000000003</v>
      </c>
      <c r="E9" s="91">
        <v>0.8</v>
      </c>
      <c r="F9" s="91">
        <v>0.69</v>
      </c>
      <c r="G9" s="104">
        <v>1.49</v>
      </c>
      <c r="H9" s="104">
        <v>8.2799999999999994</v>
      </c>
      <c r="I9" s="120">
        <f>82*H9/C9</f>
        <v>8.4869999999999983</v>
      </c>
      <c r="J9" s="145">
        <v>26.9</v>
      </c>
      <c r="K9">
        <v>5</v>
      </c>
      <c r="L9" s="33">
        <f>'WAR vs. Salary'!$B$17+'WAR vs. Salary'!$B$18*'16 Adv'!I9</f>
        <v>11.19778752993254</v>
      </c>
      <c r="M9" s="163">
        <f>L9-K9</f>
        <v>6.1977875299325405</v>
      </c>
      <c r="O9" s="1" t="s">
        <v>174</v>
      </c>
      <c r="P9" s="1">
        <v>8.6999999999999993</v>
      </c>
    </row>
    <row r="10" spans="1:16" x14ac:dyDescent="0.25">
      <c r="A10" t="s">
        <v>1081</v>
      </c>
      <c r="B10" s="43" t="s">
        <v>211</v>
      </c>
      <c r="C10" s="44">
        <v>71</v>
      </c>
      <c r="D10" s="44">
        <v>25.6</v>
      </c>
      <c r="E10" s="95">
        <v>-1.94</v>
      </c>
      <c r="F10" s="91">
        <v>3.84</v>
      </c>
      <c r="G10" s="104">
        <v>1.9</v>
      </c>
      <c r="H10" s="104">
        <v>5.93</v>
      </c>
      <c r="I10" s="120">
        <f>82*H10/C10</f>
        <v>6.8487323943661966</v>
      </c>
      <c r="J10" s="145">
        <v>26</v>
      </c>
      <c r="K10">
        <v>4</v>
      </c>
      <c r="L10" s="33">
        <f>'WAR vs. Salary'!$B$17+'WAR vs. Salary'!$B$18*'16 Adv'!I10</f>
        <v>10.024066951366454</v>
      </c>
      <c r="M10" s="163">
        <f>L10-K10</f>
        <v>6.0240669513664535</v>
      </c>
      <c r="O10" s="1" t="s">
        <v>215</v>
      </c>
      <c r="P10" s="12">
        <v>7.3</v>
      </c>
    </row>
    <row r="11" spans="1:16" x14ac:dyDescent="0.25">
      <c r="A11" t="s">
        <v>1539</v>
      </c>
      <c r="B11" s="40" t="s">
        <v>31</v>
      </c>
      <c r="C11" s="41">
        <v>72</v>
      </c>
      <c r="D11" s="41">
        <v>31.8</v>
      </c>
      <c r="E11" s="91">
        <v>0.75</v>
      </c>
      <c r="F11" s="91">
        <v>3.11</v>
      </c>
      <c r="G11" s="104">
        <v>3.86</v>
      </c>
      <c r="H11" s="104">
        <v>10.16</v>
      </c>
      <c r="I11" s="120">
        <f>82*H11/C11</f>
        <v>11.571111111111112</v>
      </c>
      <c r="J11" s="145">
        <v>38.299999999999997</v>
      </c>
      <c r="K11">
        <v>7.45</v>
      </c>
      <c r="L11" s="33">
        <f>'WAR vs. Salary'!$B$17+'WAR vs. Salary'!$B$18*'16 Adv'!I11</f>
        <v>13.407368348870234</v>
      </c>
      <c r="M11" s="163">
        <f>L11-K11</f>
        <v>5.9573683488702338</v>
      </c>
      <c r="O11" s="1" t="s">
        <v>583</v>
      </c>
      <c r="P11" s="1">
        <v>7</v>
      </c>
    </row>
    <row r="12" spans="1:16" x14ac:dyDescent="0.25">
      <c r="A12" t="s">
        <v>1064</v>
      </c>
      <c r="B12" s="43" t="s">
        <v>55</v>
      </c>
      <c r="C12" s="44">
        <v>73</v>
      </c>
      <c r="D12" s="44">
        <v>31.6</v>
      </c>
      <c r="E12" s="91">
        <v>1.51</v>
      </c>
      <c r="F12" s="91">
        <v>1.51</v>
      </c>
      <c r="G12" s="104">
        <v>3.02</v>
      </c>
      <c r="H12" s="104">
        <v>9.31</v>
      </c>
      <c r="I12" s="120">
        <f>82*H12/C12</f>
        <v>10.457808219178084</v>
      </c>
      <c r="J12" s="145">
        <v>30</v>
      </c>
      <c r="K12">
        <v>6.8</v>
      </c>
      <c r="L12" s="33">
        <f>'WAR vs. Salary'!$B$17+'WAR vs. Salary'!$B$18*'16 Adv'!I12</f>
        <v>12.609753533106726</v>
      </c>
      <c r="M12" s="163">
        <f>L12-K12</f>
        <v>5.8097535331067265</v>
      </c>
      <c r="O12" s="1" t="s">
        <v>414</v>
      </c>
      <c r="P12" s="1">
        <v>4.9000000000000004</v>
      </c>
    </row>
    <row r="13" spans="1:16" x14ac:dyDescent="0.25">
      <c r="A13" s="4" t="s">
        <v>953</v>
      </c>
      <c r="B13" s="59" t="s">
        <v>334</v>
      </c>
      <c r="C13" s="61">
        <v>81</v>
      </c>
      <c r="D13" s="61">
        <v>25.9</v>
      </c>
      <c r="E13" s="97">
        <v>1.1100000000000001</v>
      </c>
      <c r="F13" s="97">
        <v>0.85</v>
      </c>
      <c r="G13" s="105">
        <v>1.96</v>
      </c>
      <c r="H13" s="105">
        <v>6.94</v>
      </c>
      <c r="I13" s="154">
        <f>82*H13/C13</f>
        <v>7.0256790123456794</v>
      </c>
      <c r="J13" s="156">
        <v>19.600000000000001</v>
      </c>
      <c r="K13">
        <v>4.38</v>
      </c>
      <c r="L13" s="33">
        <f>'WAR vs. Salary'!$B$17+'WAR vs. Salary'!$B$18*'16 Adv'!I13</f>
        <v>10.150838600952873</v>
      </c>
      <c r="M13" s="163">
        <f>L13-K13</f>
        <v>5.7708386009528736</v>
      </c>
      <c r="O13" s="1" t="s">
        <v>139</v>
      </c>
      <c r="P13" s="1">
        <v>3.7</v>
      </c>
    </row>
    <row r="14" spans="1:16" x14ac:dyDescent="0.25">
      <c r="A14" t="s">
        <v>918</v>
      </c>
      <c r="B14" s="40" t="s">
        <v>232</v>
      </c>
      <c r="C14" s="41">
        <v>77</v>
      </c>
      <c r="D14" s="41">
        <v>37</v>
      </c>
      <c r="E14" s="91">
        <v>4.92</v>
      </c>
      <c r="F14" s="91">
        <v>1.41</v>
      </c>
      <c r="G14" s="104">
        <v>6.33</v>
      </c>
      <c r="H14" s="104">
        <v>16.48</v>
      </c>
      <c r="I14" s="120">
        <f>82*H14/C14</f>
        <v>17.550129870129872</v>
      </c>
      <c r="J14" s="145">
        <v>43.4</v>
      </c>
      <c r="K14">
        <v>12</v>
      </c>
      <c r="L14" s="33">
        <f>'WAR vs. Salary'!$B$17+'WAR vs. Salary'!$B$18*'16 Adv'!I14</f>
        <v>17.690977041955527</v>
      </c>
      <c r="M14" s="163">
        <f>L14-K14</f>
        <v>5.6909770419555272</v>
      </c>
      <c r="O14" s="1" t="s">
        <v>345</v>
      </c>
      <c r="P14" s="1">
        <v>2.6</v>
      </c>
    </row>
    <row r="15" spans="1:16" x14ac:dyDescent="0.25">
      <c r="A15" t="s">
        <v>1645</v>
      </c>
      <c r="B15" s="40" t="s">
        <v>90</v>
      </c>
      <c r="C15" s="41">
        <v>75</v>
      </c>
      <c r="D15" s="41">
        <v>27.8</v>
      </c>
      <c r="E15" s="95">
        <v>-1.41</v>
      </c>
      <c r="F15" s="91">
        <v>0.68</v>
      </c>
      <c r="G15" s="106">
        <v>-0.73</v>
      </c>
      <c r="H15" s="104">
        <v>3.17</v>
      </c>
      <c r="I15" s="120">
        <f>82*H15/C15</f>
        <v>3.4658666666666664</v>
      </c>
      <c r="J15" s="145">
        <v>25</v>
      </c>
      <c r="K15">
        <v>2</v>
      </c>
      <c r="L15" s="33">
        <f>'WAR vs. Salary'!$B$17+'WAR vs. Salary'!$B$18*'16 Adv'!I15</f>
        <v>7.6004463502676591</v>
      </c>
      <c r="M15" s="163">
        <f>L15-K15</f>
        <v>5.6004463502676591</v>
      </c>
    </row>
    <row r="16" spans="1:16" x14ac:dyDescent="0.25">
      <c r="A16" t="s">
        <v>972</v>
      </c>
      <c r="B16" s="40" t="s">
        <v>197</v>
      </c>
      <c r="C16" s="41">
        <v>70</v>
      </c>
      <c r="D16" s="41">
        <v>21.7</v>
      </c>
      <c r="E16" s="92">
        <v>-0.78</v>
      </c>
      <c r="F16" s="91">
        <v>1.39</v>
      </c>
      <c r="G16" s="104">
        <v>0.61</v>
      </c>
      <c r="H16" s="104">
        <v>3.57</v>
      </c>
      <c r="I16" s="120">
        <f>82*H16/C16</f>
        <v>4.1820000000000004</v>
      </c>
      <c r="J16" s="146">
        <v>20</v>
      </c>
      <c r="K16">
        <v>2.81</v>
      </c>
      <c r="L16" s="33">
        <f>'WAR vs. Salary'!$B$17+'WAR vs. Salary'!$B$18*'16 Adv'!I16</f>
        <v>8.1135129746945509</v>
      </c>
      <c r="M16" s="163">
        <f>L16-K16</f>
        <v>5.3035129746945504</v>
      </c>
    </row>
    <row r="17" spans="1:13" x14ac:dyDescent="0.25">
      <c r="A17" t="s">
        <v>996</v>
      </c>
      <c r="B17" s="43" t="s">
        <v>258</v>
      </c>
      <c r="C17" s="44">
        <v>81</v>
      </c>
      <c r="D17" s="44">
        <v>20.5</v>
      </c>
      <c r="E17" s="91">
        <v>2.0499999999999998</v>
      </c>
      <c r="F17" s="92">
        <v>-0.61</v>
      </c>
      <c r="G17" s="104">
        <v>1.44</v>
      </c>
      <c r="H17" s="104">
        <v>4.83</v>
      </c>
      <c r="I17" s="120">
        <f>82*H17/C17</f>
        <v>4.8896296296296295</v>
      </c>
      <c r="J17" s="146">
        <v>23.2</v>
      </c>
      <c r="K17">
        <v>3.58</v>
      </c>
      <c r="L17" s="33">
        <f>'WAR vs. Salary'!$B$17+'WAR vs. Salary'!$B$18*'16 Adv'!I17</f>
        <v>8.6204872049382555</v>
      </c>
      <c r="M17" s="163">
        <f>L17-K17</f>
        <v>5.0404872049382554</v>
      </c>
    </row>
    <row r="18" spans="1:13" x14ac:dyDescent="0.25">
      <c r="A18" t="s">
        <v>1137</v>
      </c>
      <c r="B18" s="40" t="s">
        <v>154</v>
      </c>
      <c r="C18" s="41">
        <v>66</v>
      </c>
      <c r="D18" s="41">
        <v>20.3</v>
      </c>
      <c r="E18" s="91">
        <v>-0.04</v>
      </c>
      <c r="F18" s="92">
        <v>0.61</v>
      </c>
      <c r="G18" s="104">
        <v>0.56999999999999995</v>
      </c>
      <c r="H18" s="104">
        <v>3.15</v>
      </c>
      <c r="I18" s="120">
        <f>82*H18/C18</f>
        <v>3.913636363636364</v>
      </c>
      <c r="J18" s="146">
        <v>24.6</v>
      </c>
      <c r="K18">
        <v>3</v>
      </c>
      <c r="L18" s="33">
        <f>'WAR vs. Salary'!$B$17+'WAR vs. Salary'!$B$18*'16 Adv'!I18</f>
        <v>7.9212465089134811</v>
      </c>
      <c r="M18" s="163">
        <f>L18-K18</f>
        <v>4.9212465089134811</v>
      </c>
    </row>
    <row r="19" spans="1:13" x14ac:dyDescent="0.25">
      <c r="A19" t="s">
        <v>1023</v>
      </c>
      <c r="B19" s="43" t="s">
        <v>19</v>
      </c>
      <c r="C19" s="44">
        <v>81</v>
      </c>
      <c r="D19" s="44">
        <v>28.9</v>
      </c>
      <c r="E19" s="91">
        <v>2.5</v>
      </c>
      <c r="F19" s="91">
        <v>0.76</v>
      </c>
      <c r="G19" s="104">
        <v>3.26</v>
      </c>
      <c r="H19" s="104">
        <v>9.3699999999999992</v>
      </c>
      <c r="I19" s="120">
        <f>82*H19/C19</f>
        <v>9.4856790123456776</v>
      </c>
      <c r="J19" s="145">
        <v>28.6</v>
      </c>
      <c r="K19">
        <v>7</v>
      </c>
      <c r="L19" s="33">
        <f>'WAR vs. Salary'!$B$17+'WAR vs. Salary'!$B$18*'16 Adv'!I19</f>
        <v>11.91328120394601</v>
      </c>
      <c r="M19" s="163">
        <f>L19-K19</f>
        <v>4.9132812039460099</v>
      </c>
    </row>
    <row r="20" spans="1:13" x14ac:dyDescent="0.25">
      <c r="A20" t="s">
        <v>978</v>
      </c>
      <c r="B20" s="43" t="s">
        <v>19</v>
      </c>
      <c r="C20" s="44">
        <v>78</v>
      </c>
      <c r="D20" s="44">
        <v>26.3</v>
      </c>
      <c r="E20" s="92">
        <v>-0.71</v>
      </c>
      <c r="F20" s="92">
        <v>-0.42</v>
      </c>
      <c r="G20" s="106">
        <v>-1.1299999999999999</v>
      </c>
      <c r="H20" s="106">
        <v>2.56</v>
      </c>
      <c r="I20" s="121">
        <f>82*H20/C20</f>
        <v>2.6912820512820517</v>
      </c>
      <c r="J20" s="145">
        <v>25.5</v>
      </c>
      <c r="K20">
        <v>2.14</v>
      </c>
      <c r="L20" s="33">
        <f>'WAR vs. Salary'!$B$17+'WAR vs. Salary'!$B$18*'16 Adv'!I20</f>
        <v>7.0455028845046916</v>
      </c>
      <c r="M20" s="163">
        <f>L20-K20</f>
        <v>4.905502884504692</v>
      </c>
    </row>
    <row r="21" spans="1:13" x14ac:dyDescent="0.25">
      <c r="A21" t="s">
        <v>906</v>
      </c>
      <c r="B21" s="43" t="s">
        <v>175</v>
      </c>
      <c r="C21" s="44">
        <v>76</v>
      </c>
      <c r="D21" s="44">
        <v>26.4</v>
      </c>
      <c r="E21" s="92">
        <v>-0.9</v>
      </c>
      <c r="F21" s="91">
        <v>2.96</v>
      </c>
      <c r="G21" s="104">
        <v>2.06</v>
      </c>
      <c r="H21" s="104">
        <v>6.3</v>
      </c>
      <c r="I21" s="120">
        <f>82*H21/C21</f>
        <v>6.7973684210526315</v>
      </c>
      <c r="J21" s="146">
        <v>24.9</v>
      </c>
      <c r="K21">
        <v>5.2</v>
      </c>
      <c r="L21" s="33">
        <f>'WAR vs. Salary'!$B$17+'WAR vs. Salary'!$B$18*'16 Adv'!I21</f>
        <v>9.9872677420872549</v>
      </c>
      <c r="M21" s="163">
        <f>L21-K21</f>
        <v>4.7872677420872547</v>
      </c>
    </row>
    <row r="22" spans="1:13" x14ac:dyDescent="0.25">
      <c r="A22" t="s">
        <v>1098</v>
      </c>
      <c r="B22" s="43" t="s">
        <v>232</v>
      </c>
      <c r="C22" s="44">
        <v>82</v>
      </c>
      <c r="D22" s="44">
        <v>22</v>
      </c>
      <c r="E22" s="95">
        <v>-3.05</v>
      </c>
      <c r="F22" s="91">
        <v>2.98</v>
      </c>
      <c r="G22" s="106">
        <v>-7.0000000000000007E-2</v>
      </c>
      <c r="H22" s="104">
        <v>3.33</v>
      </c>
      <c r="I22" s="121">
        <f>82*H22/C22</f>
        <v>3.33</v>
      </c>
      <c r="J22" s="146">
        <v>20.399999999999999</v>
      </c>
      <c r="K22">
        <v>2.81</v>
      </c>
      <c r="L22" s="33">
        <f>'WAR vs. Salary'!$B$17+'WAR vs. Salary'!$B$18*'16 Adv'!I22</f>
        <v>7.5031060243896102</v>
      </c>
      <c r="M22" s="163">
        <f>L22-K22</f>
        <v>4.6931060243896106</v>
      </c>
    </row>
    <row r="23" spans="1:13" x14ac:dyDescent="0.25">
      <c r="A23" t="s">
        <v>1337</v>
      </c>
      <c r="B23" s="40" t="s">
        <v>142</v>
      </c>
      <c r="C23" s="41">
        <v>59</v>
      </c>
      <c r="D23" s="41">
        <v>22.3</v>
      </c>
      <c r="E23" s="92">
        <v>-0.79</v>
      </c>
      <c r="F23" s="95">
        <v>-1.04</v>
      </c>
      <c r="G23" s="109">
        <v>-1.83</v>
      </c>
      <c r="H23" s="106">
        <v>1.05</v>
      </c>
      <c r="I23" s="121">
        <f>82*H23/C23</f>
        <v>1.4593220338983053</v>
      </c>
      <c r="J23" s="146">
        <v>18.7</v>
      </c>
      <c r="K23">
        <v>1.64</v>
      </c>
      <c r="L23" s="33">
        <f>'WAR vs. Salary'!$B$17+'WAR vs. Salary'!$B$18*'16 Adv'!I23</f>
        <v>6.1628773479919765</v>
      </c>
      <c r="M23" s="163">
        <f>L23-K23</f>
        <v>4.5228773479919768</v>
      </c>
    </row>
    <row r="24" spans="1:13" x14ac:dyDescent="0.25">
      <c r="A24" t="s">
        <v>1185</v>
      </c>
      <c r="B24" s="43" t="s">
        <v>1796</v>
      </c>
      <c r="C24" s="44">
        <v>52</v>
      </c>
      <c r="D24" s="44">
        <v>20.3</v>
      </c>
      <c r="E24" s="91">
        <v>-0.21</v>
      </c>
      <c r="F24" s="92">
        <v>-0.47</v>
      </c>
      <c r="G24" s="106">
        <v>-0.68</v>
      </c>
      <c r="H24" s="106">
        <v>1.56</v>
      </c>
      <c r="I24" s="121">
        <f>82*H24/C24</f>
        <v>2.46</v>
      </c>
      <c r="J24" s="146">
        <v>22.2</v>
      </c>
      <c r="K24">
        <v>2.4300000000000002</v>
      </c>
      <c r="L24" s="33">
        <f>'WAR vs. Salary'!$B$17+'WAR vs. Salary'!$B$18*'16 Adv'!I24</f>
        <v>6.8798031525993544</v>
      </c>
      <c r="M24" s="163">
        <f>L24-K24</f>
        <v>4.4498031525993547</v>
      </c>
    </row>
    <row r="25" spans="1:13" x14ac:dyDescent="0.25">
      <c r="A25" t="s">
        <v>1032</v>
      </c>
      <c r="B25" s="40" t="s">
        <v>44</v>
      </c>
      <c r="C25" s="41">
        <v>77</v>
      </c>
      <c r="D25" s="41">
        <v>30.7</v>
      </c>
      <c r="E25" s="91">
        <v>2.1</v>
      </c>
      <c r="F25" s="95">
        <v>-1.35</v>
      </c>
      <c r="G25" s="104">
        <v>0.75</v>
      </c>
      <c r="H25" s="104">
        <v>5.63</v>
      </c>
      <c r="I25" s="120">
        <f>82*H25/C25</f>
        <v>5.9955844155844149</v>
      </c>
      <c r="J25" s="146">
        <v>24.8</v>
      </c>
      <c r="K25">
        <v>5</v>
      </c>
      <c r="L25" s="33">
        <f>'WAR vs. Salary'!$B$17+'WAR vs. Salary'!$B$18*'16 Adv'!I25</f>
        <v>9.4128375430483651</v>
      </c>
      <c r="M25" s="163">
        <f>L25-K25</f>
        <v>4.4128375430483651</v>
      </c>
    </row>
    <row r="26" spans="1:13" x14ac:dyDescent="0.25">
      <c r="A26" t="s">
        <v>1123</v>
      </c>
      <c r="B26" s="43" t="s">
        <v>245</v>
      </c>
      <c r="C26" s="44">
        <v>71</v>
      </c>
      <c r="D26" s="44">
        <v>28.7</v>
      </c>
      <c r="E26" s="91">
        <v>1.34</v>
      </c>
      <c r="F26" s="91">
        <v>0.86</v>
      </c>
      <c r="G26" s="104">
        <v>2.2000000000000002</v>
      </c>
      <c r="H26" s="104">
        <v>6.92</v>
      </c>
      <c r="I26" s="120">
        <f>82*H26/C26</f>
        <v>7.9921126760563368</v>
      </c>
      <c r="J26" s="146">
        <v>23</v>
      </c>
      <c r="K26">
        <v>6.49</v>
      </c>
      <c r="L26" s="33">
        <f>'WAR vs. Salary'!$B$17+'WAR vs. Salary'!$B$18*'16 Adv'!I26</f>
        <v>10.843230414729462</v>
      </c>
      <c r="M26" s="163">
        <f>L26-K26</f>
        <v>4.3532304147294614</v>
      </c>
    </row>
    <row r="27" spans="1:13" x14ac:dyDescent="0.25">
      <c r="A27" t="s">
        <v>1178</v>
      </c>
      <c r="B27" s="40" t="s">
        <v>90</v>
      </c>
      <c r="C27" s="41">
        <v>75</v>
      </c>
      <c r="D27" s="41">
        <v>15.3</v>
      </c>
      <c r="E27" s="91">
        <v>-0.04</v>
      </c>
      <c r="F27" s="91">
        <v>1.42</v>
      </c>
      <c r="G27" s="104">
        <v>1.38</v>
      </c>
      <c r="H27" s="104">
        <v>3.23</v>
      </c>
      <c r="I27" s="120">
        <f>82*H27/C27</f>
        <v>3.5314666666666668</v>
      </c>
      <c r="J27" s="146">
        <v>20.3</v>
      </c>
      <c r="K27">
        <v>3.33</v>
      </c>
      <c r="L27" s="33">
        <f>'WAR vs. Salary'!$B$17+'WAR vs. Salary'!$B$18*'16 Adv'!I27</f>
        <v>7.6474448196808096</v>
      </c>
      <c r="M27" s="163">
        <f>L27-K27</f>
        <v>4.3174448196808095</v>
      </c>
    </row>
    <row r="28" spans="1:13" x14ac:dyDescent="0.25">
      <c r="A28" t="s">
        <v>1217</v>
      </c>
      <c r="B28" s="40" t="s">
        <v>122</v>
      </c>
      <c r="C28" s="41">
        <v>81</v>
      </c>
      <c r="D28" s="41">
        <v>15.3</v>
      </c>
      <c r="E28" s="92">
        <v>-0.76</v>
      </c>
      <c r="F28" s="92">
        <v>0.06</v>
      </c>
      <c r="G28" s="106">
        <v>-0.7</v>
      </c>
      <c r="H28" s="106">
        <v>1.81</v>
      </c>
      <c r="I28" s="121">
        <f>82*H28/C28</f>
        <v>1.8323456790123458</v>
      </c>
      <c r="J28" s="147">
        <v>14.6</v>
      </c>
      <c r="K28">
        <v>2.15</v>
      </c>
      <c r="L28" s="33">
        <f>'WAR vs. Salary'!$B$17+'WAR vs. Salary'!$B$18*'16 Adv'!I28</f>
        <v>6.4301264390784709</v>
      </c>
      <c r="M28" s="163">
        <f>L28-K28</f>
        <v>4.2801264390784706</v>
      </c>
    </row>
    <row r="29" spans="1:13" x14ac:dyDescent="0.25">
      <c r="A29" t="s">
        <v>1109</v>
      </c>
      <c r="B29" s="43" t="s">
        <v>211</v>
      </c>
      <c r="C29" s="44">
        <v>45</v>
      </c>
      <c r="D29" s="44">
        <v>11.3</v>
      </c>
      <c r="E29" s="95">
        <v>-2.17</v>
      </c>
      <c r="F29" s="92">
        <v>-0.5</v>
      </c>
      <c r="G29" s="109">
        <v>-2.67</v>
      </c>
      <c r="H29" s="109">
        <v>0.15</v>
      </c>
      <c r="I29" s="122">
        <f>82*H29/C29</f>
        <v>0.27333333333333332</v>
      </c>
      <c r="J29" s="147">
        <v>15.2</v>
      </c>
      <c r="K29">
        <v>1.1000000000000001</v>
      </c>
      <c r="L29" s="33">
        <f>'WAR vs. Salary'!$B$17+'WAR vs. Salary'!$B$18*'16 Adv'!I29</f>
        <v>5.3131875054943425</v>
      </c>
      <c r="M29" s="163">
        <f>L29-K29</f>
        <v>4.2131875054943428</v>
      </c>
    </row>
    <row r="30" spans="1:13" x14ac:dyDescent="0.25">
      <c r="A30" t="s">
        <v>968</v>
      </c>
      <c r="B30" s="43" t="s">
        <v>219</v>
      </c>
      <c r="C30" s="44">
        <v>72</v>
      </c>
      <c r="D30" s="44">
        <v>18.600000000000001</v>
      </c>
      <c r="E30" s="91">
        <v>0.18</v>
      </c>
      <c r="F30" s="92">
        <v>-0.23</v>
      </c>
      <c r="G30" s="106">
        <v>-0.05</v>
      </c>
      <c r="H30" s="106">
        <v>2.5499999999999998</v>
      </c>
      <c r="I30" s="121">
        <f>82*H30/C30</f>
        <v>2.9041666666666668</v>
      </c>
      <c r="J30" s="147">
        <v>15.6</v>
      </c>
      <c r="K30">
        <v>3</v>
      </c>
      <c r="L30" s="33">
        <f>'WAR vs. Salary'!$B$17+'WAR vs. Salary'!$B$18*'16 Adv'!I30</f>
        <v>7.1980219559175591</v>
      </c>
      <c r="M30" s="163">
        <f>L30-K30</f>
        <v>4.1980219559175591</v>
      </c>
    </row>
    <row r="31" spans="1:13" x14ac:dyDescent="0.25">
      <c r="A31" t="s">
        <v>901</v>
      </c>
      <c r="B31" s="40" t="s">
        <v>90</v>
      </c>
      <c r="C31" s="41">
        <v>80</v>
      </c>
      <c r="D31" s="41">
        <v>30</v>
      </c>
      <c r="E31" s="91">
        <v>-0.19</v>
      </c>
      <c r="F31" s="91">
        <v>1.35</v>
      </c>
      <c r="G31" s="104">
        <v>1.1599999999999999</v>
      </c>
      <c r="H31" s="104">
        <v>6.51</v>
      </c>
      <c r="I31" s="120">
        <f>82*H31/C31</f>
        <v>6.6727499999999988</v>
      </c>
      <c r="J31" s="146">
        <v>19</v>
      </c>
      <c r="K31">
        <v>5.75</v>
      </c>
      <c r="L31" s="33">
        <f>'WAR vs. Salary'!$B$17+'WAR vs. Salary'!$B$18*'16 Adv'!I31</f>
        <v>9.8979861102251014</v>
      </c>
      <c r="M31" s="163">
        <f>L31-K31</f>
        <v>4.1479861102251014</v>
      </c>
    </row>
    <row r="32" spans="1:13" x14ac:dyDescent="0.25">
      <c r="A32" t="s">
        <v>1228</v>
      </c>
      <c r="B32" s="43" t="s">
        <v>154</v>
      </c>
      <c r="C32" s="44">
        <v>36</v>
      </c>
      <c r="D32" s="44">
        <v>13.1</v>
      </c>
      <c r="E32" s="95">
        <v>-2.91</v>
      </c>
      <c r="F32" s="91">
        <v>1.21</v>
      </c>
      <c r="G32" s="106">
        <v>-1.7</v>
      </c>
      <c r="H32" s="106">
        <v>0.43</v>
      </c>
      <c r="I32" s="121">
        <f>82*H32/C32</f>
        <v>0.97944444444444434</v>
      </c>
      <c r="J32" s="147">
        <v>14.6</v>
      </c>
      <c r="K32">
        <v>1.72</v>
      </c>
      <c r="L32" s="33">
        <f>'WAR vs. Salary'!$B$17+'WAR vs. Salary'!$B$18*'16 Adv'!I32</f>
        <v>5.8190738082053359</v>
      </c>
      <c r="M32" s="163">
        <f>L32-K32</f>
        <v>4.0990738082053362</v>
      </c>
    </row>
    <row r="33" spans="1:13" x14ac:dyDescent="0.25">
      <c r="A33" t="s">
        <v>1732</v>
      </c>
      <c r="B33" s="43" t="s">
        <v>1414</v>
      </c>
      <c r="C33" s="44">
        <v>24</v>
      </c>
      <c r="D33" s="44">
        <v>6.5</v>
      </c>
      <c r="E33" s="95">
        <v>-1.83</v>
      </c>
      <c r="F33" s="95">
        <v>-0.93</v>
      </c>
      <c r="G33" s="109">
        <v>-2.76</v>
      </c>
      <c r="H33" s="109">
        <v>0.03</v>
      </c>
      <c r="I33" s="122">
        <f>82*H33/C33</f>
        <v>0.10249999999999999</v>
      </c>
      <c r="J33" s="147">
        <v>7.6</v>
      </c>
      <c r="K33">
        <v>1.1499999999999999</v>
      </c>
      <c r="L33" s="33">
        <f>'WAR vs. Salary'!$B$17+'WAR vs. Salary'!$B$18*'16 Adv'!I33</f>
        <v>5.190795658064264</v>
      </c>
      <c r="M33" s="163">
        <f>L33-K33</f>
        <v>4.0407956580642637</v>
      </c>
    </row>
    <row r="34" spans="1:13" x14ac:dyDescent="0.25">
      <c r="A34" t="s">
        <v>1253</v>
      </c>
      <c r="B34" s="43" t="s">
        <v>334</v>
      </c>
      <c r="C34" s="44">
        <v>82</v>
      </c>
      <c r="D34" s="44">
        <v>20.3</v>
      </c>
      <c r="E34" s="91">
        <v>-0.12</v>
      </c>
      <c r="F34" s="95">
        <v>-1.63</v>
      </c>
      <c r="G34" s="106">
        <v>-1.75</v>
      </c>
      <c r="H34" s="106">
        <v>1.49</v>
      </c>
      <c r="I34" s="121">
        <f>82*H34/C34</f>
        <v>1.49</v>
      </c>
      <c r="J34" s="145">
        <v>25.8</v>
      </c>
      <c r="K34">
        <v>2.17</v>
      </c>
      <c r="L34" s="33">
        <f>'WAR vs. Salary'!$B$17+'WAR vs. Salary'!$B$18*'16 Adv'!I34</f>
        <v>6.1848562725573446</v>
      </c>
      <c r="M34" s="163">
        <f>L34-K34</f>
        <v>4.0148562725573447</v>
      </c>
    </row>
    <row r="35" spans="1:13" x14ac:dyDescent="0.25">
      <c r="A35" t="s">
        <v>1017</v>
      </c>
      <c r="B35" s="43" t="s">
        <v>232</v>
      </c>
      <c r="C35" s="44">
        <v>76</v>
      </c>
      <c r="D35" s="44">
        <v>21.5</v>
      </c>
      <c r="E35" s="92">
        <v>-0.82</v>
      </c>
      <c r="F35" s="92">
        <v>-0.22</v>
      </c>
      <c r="G35" s="106">
        <v>-1.04</v>
      </c>
      <c r="H35" s="106">
        <v>2.13</v>
      </c>
      <c r="I35" s="121">
        <f>82*H35/C35</f>
        <v>2.2981578947368422</v>
      </c>
      <c r="J35" s="146">
        <v>22.4</v>
      </c>
      <c r="K35">
        <v>2.9</v>
      </c>
      <c r="L35" s="33">
        <f>'WAR vs. Salary'!$B$17+'WAR vs. Salary'!$B$18*'16 Adv'!I35</f>
        <v>6.7638529813498049</v>
      </c>
      <c r="M35" s="163">
        <f>L35-K35</f>
        <v>3.863852981349805</v>
      </c>
    </row>
    <row r="36" spans="1:13" x14ac:dyDescent="0.25">
      <c r="A36" t="s">
        <v>942</v>
      </c>
      <c r="B36" s="43" t="s">
        <v>80</v>
      </c>
      <c r="C36" s="44">
        <v>76</v>
      </c>
      <c r="D36" s="44">
        <v>28.8</v>
      </c>
      <c r="E36" s="91">
        <v>-0.2</v>
      </c>
      <c r="F36" s="92">
        <v>-0.75</v>
      </c>
      <c r="G36" s="106">
        <v>-0.95</v>
      </c>
      <c r="H36" s="104">
        <v>2.95</v>
      </c>
      <c r="I36" s="121">
        <f>82*H36/C36</f>
        <v>3.1828947368421052</v>
      </c>
      <c r="J36" s="146">
        <v>21.7</v>
      </c>
      <c r="K36">
        <v>3.54</v>
      </c>
      <c r="L36" s="33">
        <f>'WAR vs. Salary'!$B$17+'WAR vs. Salary'!$B$18*'16 Adv'!I36</f>
        <v>7.3977139175140039</v>
      </c>
      <c r="M36" s="163">
        <f>L36-K36</f>
        <v>3.8577139175140038</v>
      </c>
    </row>
    <row r="37" spans="1:13" x14ac:dyDescent="0.25">
      <c r="A37" t="s">
        <v>1113</v>
      </c>
      <c r="B37" s="43" t="s">
        <v>122</v>
      </c>
      <c r="C37" s="44">
        <v>79</v>
      </c>
      <c r="D37" s="44">
        <v>20.7</v>
      </c>
      <c r="E37" s="92">
        <v>-0.83</v>
      </c>
      <c r="F37" s="91">
        <v>2.5</v>
      </c>
      <c r="G37" s="104">
        <v>1.67</v>
      </c>
      <c r="H37" s="104">
        <v>4.71</v>
      </c>
      <c r="I37" s="120">
        <f>82*H37/C37</f>
        <v>4.8888607594936708</v>
      </c>
      <c r="J37" s="146">
        <v>20.3</v>
      </c>
      <c r="K37">
        <v>4.78</v>
      </c>
      <c r="L37" s="33">
        <f>'WAR vs. Salary'!$B$17+'WAR vs. Salary'!$B$18*'16 Adv'!I37</f>
        <v>8.6199363555546036</v>
      </c>
      <c r="M37" s="163">
        <f>L37-K37</f>
        <v>3.8399363555546033</v>
      </c>
    </row>
    <row r="38" spans="1:13" x14ac:dyDescent="0.25">
      <c r="A38" s="4" t="s">
        <v>950</v>
      </c>
      <c r="B38" s="59" t="s">
        <v>90</v>
      </c>
      <c r="C38" s="61">
        <v>75</v>
      </c>
      <c r="D38" s="61">
        <v>23.4</v>
      </c>
      <c r="E38" s="96">
        <v>-2</v>
      </c>
      <c r="F38" s="97">
        <v>1.98</v>
      </c>
      <c r="G38" s="105">
        <v>-0.02</v>
      </c>
      <c r="H38" s="105">
        <v>3.43</v>
      </c>
      <c r="I38" s="154">
        <f>82*H38/C38</f>
        <v>3.7501333333333333</v>
      </c>
      <c r="J38" s="156">
        <v>18.8</v>
      </c>
      <c r="K38">
        <v>4</v>
      </c>
      <c r="L38" s="33">
        <f>'WAR vs. Salary'!$B$17+'WAR vs. Salary'!$B$18*'16 Adv'!I38</f>
        <v>7.8041063843913108</v>
      </c>
      <c r="M38" s="163">
        <f>L38-K38</f>
        <v>3.8041063843913108</v>
      </c>
    </row>
    <row r="39" spans="1:13" x14ac:dyDescent="0.25">
      <c r="A39" s="4" t="s">
        <v>1028</v>
      </c>
      <c r="B39" s="59" t="s">
        <v>142</v>
      </c>
      <c r="C39" s="61">
        <v>29</v>
      </c>
      <c r="D39" s="61">
        <v>7</v>
      </c>
      <c r="E39" s="96">
        <v>-1.91</v>
      </c>
      <c r="F39" s="93">
        <v>0.14000000000000001</v>
      </c>
      <c r="G39" s="107">
        <v>-1.77</v>
      </c>
      <c r="H39" s="139">
        <v>0.16</v>
      </c>
      <c r="I39" s="155">
        <f>82*H39/C39</f>
        <v>0.45241379310344831</v>
      </c>
      <c r="J39" s="159">
        <v>8.5</v>
      </c>
      <c r="K39">
        <v>1.64</v>
      </c>
      <c r="L39" s="33">
        <f>'WAR vs. Salary'!$B$17+'WAR vs. Salary'!$B$18*'16 Adv'!I39</f>
        <v>5.441487924869322</v>
      </c>
      <c r="M39" s="163">
        <f>L39-K39</f>
        <v>3.8014879248693223</v>
      </c>
    </row>
    <row r="40" spans="1:13" x14ac:dyDescent="0.25">
      <c r="A40" t="s">
        <v>1322</v>
      </c>
      <c r="B40" s="40" t="s">
        <v>183</v>
      </c>
      <c r="C40" s="41">
        <v>78</v>
      </c>
      <c r="D40" s="41">
        <v>22.4</v>
      </c>
      <c r="E40" s="92">
        <v>-1</v>
      </c>
      <c r="F40" s="95">
        <v>-1.97</v>
      </c>
      <c r="G40" s="109">
        <v>-2.97</v>
      </c>
      <c r="H40" s="109">
        <v>0.17</v>
      </c>
      <c r="I40" s="122">
        <f>82*H40/C40</f>
        <v>0.17871794871794874</v>
      </c>
      <c r="J40" s="146">
        <v>20.7</v>
      </c>
      <c r="K40">
        <v>1.5</v>
      </c>
      <c r="L40" s="33">
        <f>'WAR vs. Salary'!$B$17+'WAR vs. Salary'!$B$18*'16 Adv'!I40</f>
        <v>5.2454012515330684</v>
      </c>
      <c r="M40" s="163">
        <f>L40-K40</f>
        <v>3.7454012515330684</v>
      </c>
    </row>
    <row r="41" spans="1:13" x14ac:dyDescent="0.25">
      <c r="A41" t="s">
        <v>984</v>
      </c>
      <c r="B41" s="43" t="s">
        <v>55</v>
      </c>
      <c r="C41" s="44">
        <v>82</v>
      </c>
      <c r="D41" s="44">
        <v>32.200000000000003</v>
      </c>
      <c r="E41" s="91">
        <v>3.25</v>
      </c>
      <c r="F41" s="95">
        <v>-1.94</v>
      </c>
      <c r="G41" s="104">
        <v>1.31</v>
      </c>
      <c r="H41" s="104">
        <v>7.71</v>
      </c>
      <c r="I41" s="120">
        <f>82*H41/C41</f>
        <v>7.71</v>
      </c>
      <c r="J41" s="145">
        <v>43.7</v>
      </c>
      <c r="K41">
        <v>6.91</v>
      </c>
      <c r="L41" s="33">
        <f>'WAR vs. Salary'!$B$17+'WAR vs. Salary'!$B$18*'16 Adv'!I41</f>
        <v>10.641113585816417</v>
      </c>
      <c r="M41" s="163">
        <f>L41-K41</f>
        <v>3.7311135858164164</v>
      </c>
    </row>
    <row r="42" spans="1:13" x14ac:dyDescent="0.25">
      <c r="A42" t="s">
        <v>961</v>
      </c>
      <c r="B42" s="43" t="s">
        <v>211</v>
      </c>
      <c r="C42" s="44">
        <v>79</v>
      </c>
      <c r="D42" s="44">
        <v>20.2</v>
      </c>
      <c r="E42" s="92">
        <v>-1.03</v>
      </c>
      <c r="F42" s="91">
        <v>1.43</v>
      </c>
      <c r="G42" s="104">
        <v>0.4</v>
      </c>
      <c r="H42" s="104">
        <v>3.52</v>
      </c>
      <c r="I42" s="120">
        <f>82*H42/C42</f>
        <v>3.653670886075949</v>
      </c>
      <c r="J42" s="147">
        <v>17.8</v>
      </c>
      <c r="K42">
        <v>4.05</v>
      </c>
      <c r="L42" s="33">
        <f>'WAR vs. Salary'!$B$17+'WAR vs. Salary'!$B$18*'16 Adv'!I42</f>
        <v>7.7349968207183863</v>
      </c>
      <c r="M42" s="163">
        <f>L42-K42</f>
        <v>3.6849968207183865</v>
      </c>
    </row>
    <row r="43" spans="1:13" x14ac:dyDescent="0.25">
      <c r="A43" t="s">
        <v>1029</v>
      </c>
      <c r="B43" s="40" t="s">
        <v>232</v>
      </c>
      <c r="C43" s="41">
        <v>79</v>
      </c>
      <c r="D43" s="41">
        <v>25.6</v>
      </c>
      <c r="E43" s="91">
        <v>1.9</v>
      </c>
      <c r="F43" s="92">
        <v>0.34</v>
      </c>
      <c r="G43" s="104">
        <v>2.2400000000000002</v>
      </c>
      <c r="H43" s="104">
        <v>6.5</v>
      </c>
      <c r="I43" s="120">
        <f>82*H43/C43</f>
        <v>6.7468354430379751</v>
      </c>
      <c r="J43" s="147">
        <v>17.5</v>
      </c>
      <c r="K43">
        <v>6.27</v>
      </c>
      <c r="L43" s="33">
        <f>'WAR vs. Salary'!$B$17+'WAR vs. Salary'!$B$18*'16 Adv'!I43</f>
        <v>9.9510638911485785</v>
      </c>
      <c r="M43" s="163">
        <f>L43-K43</f>
        <v>3.6810638911485789</v>
      </c>
    </row>
    <row r="44" spans="1:13" x14ac:dyDescent="0.25">
      <c r="A44" t="s">
        <v>964</v>
      </c>
      <c r="B44" s="43" t="s">
        <v>232</v>
      </c>
      <c r="C44" s="44">
        <v>57</v>
      </c>
      <c r="D44" s="44">
        <v>16.2</v>
      </c>
      <c r="E44" s="95">
        <v>-2.1</v>
      </c>
      <c r="F44" s="91">
        <v>1.69</v>
      </c>
      <c r="G44" s="106">
        <v>-1.41</v>
      </c>
      <c r="H44" s="106">
        <v>0.98</v>
      </c>
      <c r="I44" s="121">
        <f>82*H44/C44</f>
        <v>1.4098245614035088</v>
      </c>
      <c r="J44" s="147">
        <v>16.399999999999999</v>
      </c>
      <c r="K44">
        <v>2.5</v>
      </c>
      <c r="L44" s="33">
        <f>'WAR vs. Salary'!$B$17+'WAR vs. Salary'!$B$18*'16 Adv'!I44</f>
        <v>6.1274153747133946</v>
      </c>
      <c r="M44" s="163">
        <f>L44-K44</f>
        <v>3.6274153747133946</v>
      </c>
    </row>
    <row r="45" spans="1:13" x14ac:dyDescent="0.25">
      <c r="A45" t="s">
        <v>1319</v>
      </c>
      <c r="B45" s="40" t="s">
        <v>1447</v>
      </c>
      <c r="C45" s="41">
        <v>29</v>
      </c>
      <c r="D45" s="41">
        <v>7.5</v>
      </c>
      <c r="E45" s="95">
        <v>-2.08</v>
      </c>
      <c r="F45" s="92">
        <v>0.55000000000000004</v>
      </c>
      <c r="G45" s="106">
        <v>-1.53</v>
      </c>
      <c r="H45" s="109">
        <v>0.23</v>
      </c>
      <c r="I45" s="122">
        <f>82*H45/C45</f>
        <v>0.65034482758620693</v>
      </c>
      <c r="J45" s="147">
        <v>7.6</v>
      </c>
      <c r="K45">
        <v>2</v>
      </c>
      <c r="L45" s="33">
        <f>'WAR vs. Salary'!$B$17+'WAR vs. Salary'!$B$18*'16 Adv'!I45</f>
        <v>5.5832936515469305</v>
      </c>
      <c r="M45" s="163">
        <f>L45-K45</f>
        <v>3.5832936515469305</v>
      </c>
    </row>
    <row r="46" spans="1:13" x14ac:dyDescent="0.25">
      <c r="A46" t="s">
        <v>1671</v>
      </c>
      <c r="B46" s="40" t="s">
        <v>80</v>
      </c>
      <c r="C46" s="41">
        <v>64</v>
      </c>
      <c r="D46" s="41">
        <v>25.3</v>
      </c>
      <c r="E46" s="95">
        <v>-1.38</v>
      </c>
      <c r="F46" s="91">
        <v>2.2599999999999998</v>
      </c>
      <c r="G46" s="104">
        <v>0.88</v>
      </c>
      <c r="H46" s="104">
        <v>3.95</v>
      </c>
      <c r="I46" s="120">
        <f>82*H46/C46</f>
        <v>5.0609375000000005</v>
      </c>
      <c r="J46" s="146">
        <v>21.3</v>
      </c>
      <c r="K46">
        <v>5.17</v>
      </c>
      <c r="L46" s="33">
        <f>'WAR vs. Salary'!$B$17+'WAR vs. Salary'!$B$18*'16 Adv'!I46</f>
        <v>8.743219029722308</v>
      </c>
      <c r="M46" s="163">
        <f>L46-K46</f>
        <v>3.5732190297223081</v>
      </c>
    </row>
    <row r="47" spans="1:13" x14ac:dyDescent="0.25">
      <c r="A47" t="s">
        <v>1134</v>
      </c>
      <c r="B47" s="43" t="s">
        <v>55</v>
      </c>
      <c r="C47" s="44">
        <v>81</v>
      </c>
      <c r="D47" s="44">
        <v>28</v>
      </c>
      <c r="E47" s="95">
        <v>-1.6</v>
      </c>
      <c r="F47" s="92">
        <v>0.2</v>
      </c>
      <c r="G47" s="106">
        <v>-1.4</v>
      </c>
      <c r="H47" s="106">
        <v>2.56</v>
      </c>
      <c r="I47" s="121">
        <f>82*H47/C47</f>
        <v>2.5916049382716051</v>
      </c>
      <c r="J47" s="146">
        <v>24.2</v>
      </c>
      <c r="K47">
        <v>3.43</v>
      </c>
      <c r="L47" s="33">
        <f>'WAR vs. Salary'!$B$17+'WAR vs. Salary'!$B$18*'16 Adv'!I47</f>
        <v>6.9740902054343774</v>
      </c>
      <c r="M47" s="163">
        <f>L47-K47</f>
        <v>3.5440902054343772</v>
      </c>
    </row>
    <row r="48" spans="1:13" x14ac:dyDescent="0.25">
      <c r="A48" t="s">
        <v>1327</v>
      </c>
      <c r="B48" s="43" t="s">
        <v>211</v>
      </c>
      <c r="C48" s="44">
        <v>73</v>
      </c>
      <c r="D48" s="44">
        <v>20.7</v>
      </c>
      <c r="E48" s="92">
        <v>-1.21</v>
      </c>
      <c r="F48" s="91">
        <v>1.23</v>
      </c>
      <c r="G48" s="104">
        <v>0.02</v>
      </c>
      <c r="H48" s="104">
        <v>2.97</v>
      </c>
      <c r="I48" s="121">
        <f>82*H48/C48</f>
        <v>3.3361643835616439</v>
      </c>
      <c r="J48" s="145">
        <v>25.2</v>
      </c>
      <c r="K48">
        <v>4</v>
      </c>
      <c r="L48" s="33">
        <f>'WAR vs. Salary'!$B$17+'WAR vs. Salary'!$B$18*'16 Adv'!I48</f>
        <v>7.5075224358571839</v>
      </c>
      <c r="M48" s="163">
        <f>L48-K48</f>
        <v>3.5075224358571839</v>
      </c>
    </row>
    <row r="49" spans="1:13" x14ac:dyDescent="0.25">
      <c r="A49" t="s">
        <v>1075</v>
      </c>
      <c r="B49" s="40" t="s">
        <v>269</v>
      </c>
      <c r="C49" s="41">
        <v>82</v>
      </c>
      <c r="D49" s="41">
        <v>31</v>
      </c>
      <c r="E49" s="92">
        <v>-0.49</v>
      </c>
      <c r="F49" s="92">
        <v>0.57999999999999996</v>
      </c>
      <c r="G49" s="104">
        <v>0.09</v>
      </c>
      <c r="H49" s="104">
        <v>5.32</v>
      </c>
      <c r="I49" s="120">
        <f>82*H49/C49</f>
        <v>5.32</v>
      </c>
      <c r="J49" s="146">
        <v>18.899999999999999</v>
      </c>
      <c r="K49">
        <v>5.5</v>
      </c>
      <c r="L49" s="33">
        <f>'WAR vs. Salary'!$B$17+'WAR vs. Salary'!$B$18*'16 Adv'!I49</f>
        <v>8.9288217885995067</v>
      </c>
      <c r="M49" s="163">
        <f>L49-K49</f>
        <v>3.4288217885995067</v>
      </c>
    </row>
    <row r="50" spans="1:13" x14ac:dyDescent="0.25">
      <c r="A50" t="s">
        <v>1085</v>
      </c>
      <c r="B50" s="40" t="s">
        <v>31</v>
      </c>
      <c r="C50" s="41">
        <v>69</v>
      </c>
      <c r="D50" s="41">
        <v>16.100000000000001</v>
      </c>
      <c r="E50" s="91">
        <v>-0.17</v>
      </c>
      <c r="F50" s="95">
        <v>-2.14</v>
      </c>
      <c r="G50" s="109">
        <v>-2.31</v>
      </c>
      <c r="H50" s="106">
        <v>0.56999999999999995</v>
      </c>
      <c r="I50" s="122">
        <f>82*H50/C50</f>
        <v>0.67739130434782602</v>
      </c>
      <c r="J50" s="146">
        <v>19</v>
      </c>
      <c r="K50">
        <v>2.25</v>
      </c>
      <c r="L50" s="33">
        <f>'WAR vs. Salary'!$B$17+'WAR vs. Salary'!$B$18*'16 Adv'!I50</f>
        <v>5.6026708315898341</v>
      </c>
      <c r="M50" s="163">
        <f>L50-K50</f>
        <v>3.3526708315898341</v>
      </c>
    </row>
    <row r="51" spans="1:13" x14ac:dyDescent="0.25">
      <c r="A51" t="s">
        <v>1015</v>
      </c>
      <c r="B51" s="43" t="s">
        <v>175</v>
      </c>
      <c r="C51" s="44">
        <v>75</v>
      </c>
      <c r="D51" s="44">
        <v>31.5</v>
      </c>
      <c r="E51" s="91">
        <v>2.15</v>
      </c>
      <c r="F51" s="92">
        <v>0.56000000000000005</v>
      </c>
      <c r="G51" s="104">
        <v>2.71</v>
      </c>
      <c r="H51" s="104">
        <v>8.3800000000000008</v>
      </c>
      <c r="I51" s="120">
        <f>82*H51/C51</f>
        <v>9.162133333333335</v>
      </c>
      <c r="J51" s="145">
        <v>37.4</v>
      </c>
      <c r="K51">
        <v>8.33</v>
      </c>
      <c r="L51" s="33">
        <f>'WAR vs. Salary'!$B$17+'WAR vs. Salary'!$B$18*'16 Adv'!I51</f>
        <v>11.681480110976214</v>
      </c>
      <c r="M51" s="163">
        <f>L51-K51</f>
        <v>3.3514801109762136</v>
      </c>
    </row>
    <row r="52" spans="1:13" x14ac:dyDescent="0.25">
      <c r="A52" t="s">
        <v>1191</v>
      </c>
      <c r="B52" s="43" t="s">
        <v>319</v>
      </c>
      <c r="C52" s="44">
        <v>68</v>
      </c>
      <c r="D52" s="44">
        <v>15.9</v>
      </c>
      <c r="E52" s="92">
        <v>-0.68</v>
      </c>
      <c r="F52" s="95">
        <v>-1.31</v>
      </c>
      <c r="G52" s="109">
        <v>-1.99</v>
      </c>
      <c r="H52" s="106">
        <v>0.8</v>
      </c>
      <c r="I52" s="121">
        <f>82*H52/C52</f>
        <v>0.9647058823529413</v>
      </c>
      <c r="J52" s="146">
        <v>18.2</v>
      </c>
      <c r="K52">
        <v>2.5</v>
      </c>
      <c r="L52" s="33">
        <f>'WAR vs. Salary'!$B$17+'WAR vs. Salary'!$B$18*'16 Adv'!I52</f>
        <v>5.8085145115643098</v>
      </c>
      <c r="M52" s="163">
        <f>L52-K52</f>
        <v>3.3085145115643098</v>
      </c>
    </row>
    <row r="53" spans="1:13" x14ac:dyDescent="0.25">
      <c r="A53" t="s">
        <v>969</v>
      </c>
      <c r="B53" s="40" t="s">
        <v>175</v>
      </c>
      <c r="C53" s="41">
        <v>65</v>
      </c>
      <c r="D53" s="41">
        <v>32.4</v>
      </c>
      <c r="E53" s="91">
        <v>0.37</v>
      </c>
      <c r="F53" s="92">
        <v>-0.41</v>
      </c>
      <c r="G53" s="106">
        <v>-0.04</v>
      </c>
      <c r="H53" s="104">
        <v>3.95</v>
      </c>
      <c r="I53" s="120">
        <f>82*H53/C53</f>
        <v>4.9830769230769238</v>
      </c>
      <c r="J53" s="145">
        <v>28.8</v>
      </c>
      <c r="K53">
        <v>5.38</v>
      </c>
      <c r="L53" s="33">
        <f>'WAR vs. Salary'!$B$17+'WAR vs. Salary'!$B$18*'16 Adv'!I53</f>
        <v>8.6874365915666747</v>
      </c>
      <c r="M53" s="163">
        <f>L53-K53</f>
        <v>3.3074365915666748</v>
      </c>
    </row>
    <row r="54" spans="1:13" x14ac:dyDescent="0.25">
      <c r="A54" s="4" t="s">
        <v>1328</v>
      </c>
      <c r="B54" s="58" t="s">
        <v>1793</v>
      </c>
      <c r="C54" s="60">
        <v>81</v>
      </c>
      <c r="D54" s="60">
        <v>20.3</v>
      </c>
      <c r="E54" s="96">
        <v>-1.91</v>
      </c>
      <c r="F54" s="93">
        <v>0.38</v>
      </c>
      <c r="G54" s="107">
        <v>-1.53</v>
      </c>
      <c r="H54" s="107">
        <v>1.65</v>
      </c>
      <c r="I54" s="153">
        <f>82*H54/C54</f>
        <v>1.6703703703703701</v>
      </c>
      <c r="J54" s="159">
        <v>13.5</v>
      </c>
      <c r="K54">
        <v>3.14</v>
      </c>
      <c r="L54" s="33">
        <f>'WAR vs. Salary'!$B$17+'WAR vs. Salary'!$B$18*'16 Adv'!I54</f>
        <v>6.3140808355892108</v>
      </c>
      <c r="M54" s="163">
        <f>L54-K54</f>
        <v>3.1740808355892107</v>
      </c>
    </row>
    <row r="55" spans="1:13" x14ac:dyDescent="0.25">
      <c r="A55" t="s">
        <v>1002</v>
      </c>
      <c r="B55" s="40" t="s">
        <v>219</v>
      </c>
      <c r="C55" s="41">
        <v>19</v>
      </c>
      <c r="D55" s="41">
        <v>5.0999999999999996</v>
      </c>
      <c r="E55" s="92">
        <v>-1.0900000000000001</v>
      </c>
      <c r="F55" s="91">
        <v>1.17</v>
      </c>
      <c r="G55" s="104">
        <v>0.08</v>
      </c>
      <c r="H55" s="109">
        <v>0.18</v>
      </c>
      <c r="I55" s="122">
        <f>82*H55/C55</f>
        <v>0.77684210526315789</v>
      </c>
      <c r="J55" s="147">
        <v>15</v>
      </c>
      <c r="K55">
        <v>2.5</v>
      </c>
      <c r="L55" s="33">
        <f>'WAR vs. Salary'!$B$17+'WAR vs. Salary'!$B$18*'16 Adv'!I55</f>
        <v>5.6739213716040489</v>
      </c>
      <c r="M55" s="163">
        <f>L55-K55</f>
        <v>3.1739213716040489</v>
      </c>
    </row>
    <row r="56" spans="1:13" x14ac:dyDescent="0.25">
      <c r="A56" t="s">
        <v>1641</v>
      </c>
      <c r="B56" s="43" t="s">
        <v>197</v>
      </c>
      <c r="C56" s="44">
        <v>82</v>
      </c>
      <c r="D56" s="44">
        <v>28.7</v>
      </c>
      <c r="E56" s="91">
        <v>0</v>
      </c>
      <c r="F56" s="95">
        <v>-1.63</v>
      </c>
      <c r="G56" s="106">
        <v>-1.63</v>
      </c>
      <c r="H56" s="106">
        <v>2.2000000000000002</v>
      </c>
      <c r="I56" s="121">
        <f>82*H56/C56</f>
        <v>2.2000000000000002</v>
      </c>
      <c r="J56" s="145">
        <v>30.5</v>
      </c>
      <c r="K56">
        <v>3.53</v>
      </c>
      <c r="L56" s="33">
        <f>'WAR vs. Salary'!$B$17+'WAR vs. Salary'!$B$18*'16 Adv'!I56</f>
        <v>6.6935287311447951</v>
      </c>
      <c r="M56" s="163">
        <f>L56-K56</f>
        <v>3.1635287311447953</v>
      </c>
    </row>
    <row r="57" spans="1:13" x14ac:dyDescent="0.25">
      <c r="A57" s="4" t="s">
        <v>1308</v>
      </c>
      <c r="B57" s="59" t="s">
        <v>1795</v>
      </c>
      <c r="C57" s="61">
        <v>62</v>
      </c>
      <c r="D57" s="61">
        <v>19</v>
      </c>
      <c r="E57" s="97">
        <v>-0.05</v>
      </c>
      <c r="F57" s="96">
        <v>-1.74</v>
      </c>
      <c r="G57" s="107">
        <v>-1.79</v>
      </c>
      <c r="H57" s="107">
        <v>0.98</v>
      </c>
      <c r="I57" s="153">
        <f>82*H57/C57</f>
        <v>1.2961290322580645</v>
      </c>
      <c r="J57" s="156">
        <v>21.4</v>
      </c>
      <c r="K57">
        <v>3</v>
      </c>
      <c r="L57" s="33">
        <f>'WAR vs. Salary'!$B$17+'WAR vs. Salary'!$B$18*'16 Adv'!I57</f>
        <v>6.0459593404305574</v>
      </c>
      <c r="M57" s="163">
        <f>L57-K57</f>
        <v>3.0459593404305574</v>
      </c>
    </row>
    <row r="58" spans="1:13" x14ac:dyDescent="0.25">
      <c r="A58" t="s">
        <v>1250</v>
      </c>
      <c r="B58" s="43" t="s">
        <v>21</v>
      </c>
      <c r="C58" s="44">
        <v>52</v>
      </c>
      <c r="D58" s="44">
        <v>28.9</v>
      </c>
      <c r="E58" s="91">
        <v>0.09</v>
      </c>
      <c r="F58" s="95">
        <v>-2.36</v>
      </c>
      <c r="G58" s="109">
        <v>-2.27</v>
      </c>
      <c r="H58" s="106">
        <v>0.79</v>
      </c>
      <c r="I58" s="121">
        <f>82*H58/C58</f>
        <v>1.2457692307692307</v>
      </c>
      <c r="J58" s="146">
        <v>22.8</v>
      </c>
      <c r="K58">
        <v>3</v>
      </c>
      <c r="L58" s="33">
        <f>'WAR vs. Salary'!$B$17+'WAR vs. Salary'!$B$18*'16 Adv'!I58</f>
        <v>6.0098795600963308</v>
      </c>
      <c r="M58" s="163">
        <f>L58-K58</f>
        <v>3.0098795600963308</v>
      </c>
    </row>
    <row r="59" spans="1:13" x14ac:dyDescent="0.25">
      <c r="A59" t="s">
        <v>1287</v>
      </c>
      <c r="B59" s="43" t="s">
        <v>1785</v>
      </c>
      <c r="C59" s="44">
        <v>46</v>
      </c>
      <c r="D59" s="44">
        <v>13.7</v>
      </c>
      <c r="E59" s="95">
        <v>-1.47</v>
      </c>
      <c r="F59" s="92">
        <v>-0.13</v>
      </c>
      <c r="G59" s="106">
        <v>-1.6</v>
      </c>
      <c r="H59" s="106">
        <v>0.6</v>
      </c>
      <c r="I59" s="121">
        <f>82*H59/C59</f>
        <v>1.0695652173913042</v>
      </c>
      <c r="J59" s="147">
        <v>10.199999999999999</v>
      </c>
      <c r="K59">
        <v>3</v>
      </c>
      <c r="L59" s="33">
        <f>'WAR vs. Salary'!$B$17+'WAR vs. Salary'!$B$18*'16 Adv'!I59</f>
        <v>5.8836399422119285</v>
      </c>
      <c r="M59" s="163">
        <f>L59-K59</f>
        <v>2.8836399422119285</v>
      </c>
    </row>
    <row r="60" spans="1:13" x14ac:dyDescent="0.25">
      <c r="A60" s="4" t="s">
        <v>1044</v>
      </c>
      <c r="B60" s="59" t="s">
        <v>183</v>
      </c>
      <c r="C60" s="61">
        <v>76</v>
      </c>
      <c r="D60" s="61">
        <v>21.3</v>
      </c>
      <c r="E60" s="96">
        <v>-2.48</v>
      </c>
      <c r="F60" s="96">
        <v>-1.61</v>
      </c>
      <c r="G60" s="139">
        <v>-4.09</v>
      </c>
      <c r="H60" s="139">
        <v>-0.99</v>
      </c>
      <c r="I60" s="155">
        <f>82*H60/C60</f>
        <v>-1.068157894736842</v>
      </c>
      <c r="J60" s="156">
        <v>17.899999999999999</v>
      </c>
      <c r="K60">
        <v>1.5</v>
      </c>
      <c r="L60" s="33">
        <f>'WAR vs. Salary'!$B$17+'WAR vs. Salary'!$B$18*'16 Adv'!I60</f>
        <v>4.3520894193591957</v>
      </c>
      <c r="M60" s="163">
        <f>L60-K60</f>
        <v>2.8520894193591957</v>
      </c>
    </row>
    <row r="61" spans="1:13" x14ac:dyDescent="0.25">
      <c r="A61" t="s">
        <v>1330</v>
      </c>
      <c r="B61" s="40" t="s">
        <v>97</v>
      </c>
      <c r="C61" s="41">
        <v>37</v>
      </c>
      <c r="D61" s="41">
        <v>7</v>
      </c>
      <c r="E61" s="95">
        <v>-1.66</v>
      </c>
      <c r="F61" s="91">
        <v>0.77</v>
      </c>
      <c r="G61" s="106">
        <v>-0.89</v>
      </c>
      <c r="H61" s="106">
        <v>0.35</v>
      </c>
      <c r="I61" s="122">
        <f>82*H61/C61</f>
        <v>0.77567567567567564</v>
      </c>
      <c r="J61" s="147">
        <v>10.7</v>
      </c>
      <c r="K61">
        <v>2.85</v>
      </c>
      <c r="L61" s="33">
        <f>'WAR vs. Salary'!$B$17+'WAR vs. Salary'!$B$18*'16 Adv'!I61</f>
        <v>5.6730856946941426</v>
      </c>
      <c r="M61" s="163">
        <f>L61-K61</f>
        <v>2.8230856946941425</v>
      </c>
    </row>
    <row r="62" spans="1:13" x14ac:dyDescent="0.25">
      <c r="A62" t="s">
        <v>1312</v>
      </c>
      <c r="B62" s="40" t="s">
        <v>142</v>
      </c>
      <c r="C62" s="41">
        <v>48</v>
      </c>
      <c r="D62" s="41">
        <v>11</v>
      </c>
      <c r="E62" s="119">
        <v>-4.0199999999999996</v>
      </c>
      <c r="F62" s="91">
        <v>2.13</v>
      </c>
      <c r="G62" s="109">
        <v>-1.89</v>
      </c>
      <c r="H62" s="106">
        <v>0.41</v>
      </c>
      <c r="I62" s="122">
        <f>82*H62/C62</f>
        <v>0.70041666666666658</v>
      </c>
      <c r="J62" s="147">
        <v>14.7</v>
      </c>
      <c r="K62">
        <v>2.81</v>
      </c>
      <c r="L62" s="33">
        <f>'WAR vs. Salary'!$B$17+'WAR vs. Salary'!$B$18*'16 Adv'!I62</f>
        <v>5.6191671240695404</v>
      </c>
      <c r="M62" s="163">
        <f>L62-K62</f>
        <v>2.8091671240695404</v>
      </c>
    </row>
    <row r="63" spans="1:13" x14ac:dyDescent="0.25">
      <c r="A63" t="s">
        <v>975</v>
      </c>
      <c r="B63" s="43" t="s">
        <v>132</v>
      </c>
      <c r="C63" s="44">
        <v>74</v>
      </c>
      <c r="D63" s="44">
        <v>30</v>
      </c>
      <c r="E63" s="91">
        <v>1.65</v>
      </c>
      <c r="F63" s="95">
        <v>-2.4500000000000002</v>
      </c>
      <c r="G63" s="106">
        <v>-0.8</v>
      </c>
      <c r="H63" s="104">
        <v>3.39</v>
      </c>
      <c r="I63" s="120">
        <f>82*H63/C63</f>
        <v>3.7564864864864869</v>
      </c>
      <c r="J63" s="145">
        <v>29.9</v>
      </c>
      <c r="K63">
        <v>5.01</v>
      </c>
      <c r="L63" s="33">
        <f>'WAR vs. Salary'!$B$17+'WAR vs. Salary'!$B$18*'16 Adv'!I63</f>
        <v>7.808658037960603</v>
      </c>
      <c r="M63" s="163">
        <f>L63-K63</f>
        <v>2.7986580379606032</v>
      </c>
    </row>
    <row r="64" spans="1:13" x14ac:dyDescent="0.25">
      <c r="A64" t="s">
        <v>1097</v>
      </c>
      <c r="B64" s="40" t="s">
        <v>142</v>
      </c>
      <c r="C64" s="41">
        <v>65</v>
      </c>
      <c r="D64" s="41">
        <v>11.8</v>
      </c>
      <c r="E64" s="92">
        <v>-1.1499999999999999</v>
      </c>
      <c r="F64" s="91">
        <v>1.17</v>
      </c>
      <c r="G64" s="104">
        <v>0.02</v>
      </c>
      <c r="H64" s="106">
        <v>1.5</v>
      </c>
      <c r="I64" s="121">
        <f>82*H64/C64</f>
        <v>1.8923076923076922</v>
      </c>
      <c r="J64" s="146">
        <v>22.3</v>
      </c>
      <c r="K64">
        <v>3.75</v>
      </c>
      <c r="L64" s="33">
        <f>'WAR vs. Salary'!$B$17+'WAR vs. Salary'!$B$18*'16 Adv'!I64</f>
        <v>6.4730856288317069</v>
      </c>
      <c r="M64" s="163">
        <f>L64-K64</f>
        <v>2.7230856288317069</v>
      </c>
    </row>
    <row r="65" spans="1:13" x14ac:dyDescent="0.25">
      <c r="A65" t="s">
        <v>1317</v>
      </c>
      <c r="B65" s="40" t="s">
        <v>175</v>
      </c>
      <c r="C65" s="41">
        <v>80</v>
      </c>
      <c r="D65" s="41">
        <v>27.4</v>
      </c>
      <c r="E65" s="92">
        <v>-0.43</v>
      </c>
      <c r="F65" s="95">
        <v>-1.24</v>
      </c>
      <c r="G65" s="106">
        <v>-1.67</v>
      </c>
      <c r="H65" s="106">
        <v>1.96</v>
      </c>
      <c r="I65" s="121">
        <f>82*H65/C65</f>
        <v>2.0089999999999999</v>
      </c>
      <c r="J65" s="146">
        <v>21.4</v>
      </c>
      <c r="K65">
        <v>3.95</v>
      </c>
      <c r="L65" s="33">
        <f>'WAR vs. Salary'!$B$17+'WAR vs. Salary'!$B$18*'16 Adv'!I65</f>
        <v>6.5566886753839455</v>
      </c>
      <c r="M65" s="163">
        <f>L65-K65</f>
        <v>2.6066886753839453</v>
      </c>
    </row>
    <row r="66" spans="1:13" x14ac:dyDescent="0.25">
      <c r="A66" t="s">
        <v>1604</v>
      </c>
      <c r="B66" s="40" t="s">
        <v>309</v>
      </c>
      <c r="C66" s="41">
        <v>81</v>
      </c>
      <c r="D66" s="41">
        <v>20.8</v>
      </c>
      <c r="E66" s="91">
        <v>-0.18</v>
      </c>
      <c r="F66" s="91">
        <v>2.89</v>
      </c>
      <c r="G66" s="104">
        <v>2.71</v>
      </c>
      <c r="H66" s="104">
        <v>6.16</v>
      </c>
      <c r="I66" s="120">
        <f>82*H66/C66</f>
        <v>6.2360493827160495</v>
      </c>
      <c r="J66" s="145">
        <v>25.3</v>
      </c>
      <c r="K66">
        <v>6.98</v>
      </c>
      <c r="L66" s="33">
        <f>'WAR vs. Salary'!$B$17+'WAR vs. Salary'!$B$18*'16 Adv'!I66</f>
        <v>9.58511628394273</v>
      </c>
      <c r="M66" s="163">
        <f>L66-K66</f>
        <v>2.6051162839427295</v>
      </c>
    </row>
    <row r="67" spans="1:13" x14ac:dyDescent="0.25">
      <c r="A67" t="s">
        <v>1105</v>
      </c>
      <c r="B67" s="43" t="s">
        <v>80</v>
      </c>
      <c r="C67" s="44">
        <v>60</v>
      </c>
      <c r="D67" s="44">
        <v>16.8</v>
      </c>
      <c r="E67" s="91">
        <v>0.02</v>
      </c>
      <c r="F67" s="92">
        <v>-0.65</v>
      </c>
      <c r="G67" s="106">
        <v>-0.63</v>
      </c>
      <c r="H67" s="106">
        <v>1.59</v>
      </c>
      <c r="I67" s="121">
        <f>82*H67/C67</f>
        <v>2.173</v>
      </c>
      <c r="J67" s="146">
        <v>19.399999999999999</v>
      </c>
      <c r="K67">
        <v>4.09</v>
      </c>
      <c r="L67" s="33">
        <f>'WAR vs. Salary'!$B$17+'WAR vs. Salary'!$B$18*'16 Adv'!I67</f>
        <v>6.6741848489168216</v>
      </c>
      <c r="M67" s="163">
        <f>L67-K67</f>
        <v>2.5841848489168218</v>
      </c>
    </row>
    <row r="68" spans="1:13" x14ac:dyDescent="0.25">
      <c r="A68" t="s">
        <v>1118</v>
      </c>
      <c r="B68" s="43" t="s">
        <v>1773</v>
      </c>
      <c r="C68" s="44">
        <v>61</v>
      </c>
      <c r="D68" s="44">
        <v>22.5</v>
      </c>
      <c r="E68" s="91">
        <v>0.18</v>
      </c>
      <c r="F68" s="95">
        <v>-0.96</v>
      </c>
      <c r="G68" s="106">
        <v>-0.78</v>
      </c>
      <c r="H68" s="106">
        <v>1.8</v>
      </c>
      <c r="I68" s="121">
        <f>82*H68/C68</f>
        <v>2.4196721311475411</v>
      </c>
      <c r="J68" s="145">
        <v>27.6</v>
      </c>
      <c r="K68">
        <v>4.3</v>
      </c>
      <c r="L68" s="33">
        <f>'WAR vs. Salary'!$B$17+'WAR vs. Salary'!$B$18*'16 Adv'!I68</f>
        <v>6.8509106509109419</v>
      </c>
      <c r="M68" s="163">
        <f>L68-K68</f>
        <v>2.550910650910942</v>
      </c>
    </row>
    <row r="69" spans="1:13" x14ac:dyDescent="0.25">
      <c r="A69" t="s">
        <v>1329</v>
      </c>
      <c r="B69" s="40" t="s">
        <v>245</v>
      </c>
      <c r="C69" s="41">
        <v>37</v>
      </c>
      <c r="D69" s="41">
        <v>6.4</v>
      </c>
      <c r="E69" s="92">
        <v>-0.95</v>
      </c>
      <c r="F69" s="92">
        <v>0.36</v>
      </c>
      <c r="G69" s="106">
        <v>-0.59</v>
      </c>
      <c r="H69" s="106">
        <v>0.39</v>
      </c>
      <c r="I69" s="121">
        <f>82*H69/C69</f>
        <v>0.86432432432432438</v>
      </c>
      <c r="J69" s="147">
        <v>13.1</v>
      </c>
      <c r="K69">
        <v>3.19</v>
      </c>
      <c r="L69" s="33">
        <f>'WAR vs. Salary'!$B$17+'WAR vs. Salary'!$B$18*'16 Adv'!I69</f>
        <v>5.7365971398470483</v>
      </c>
      <c r="M69" s="163">
        <f>L69-K69</f>
        <v>2.5465971398470484</v>
      </c>
    </row>
    <row r="70" spans="1:13" x14ac:dyDescent="0.25">
      <c r="A70" t="s">
        <v>895</v>
      </c>
      <c r="B70" s="43" t="s">
        <v>258</v>
      </c>
      <c r="C70" s="44">
        <v>72</v>
      </c>
      <c r="D70" s="44">
        <v>33.1</v>
      </c>
      <c r="E70" s="91">
        <v>3.91</v>
      </c>
      <c r="F70" s="91">
        <v>4.29</v>
      </c>
      <c r="G70" s="104">
        <v>8.1999999999999993</v>
      </c>
      <c r="H70" s="104">
        <v>16.93</v>
      </c>
      <c r="I70" s="120">
        <f>82*H70/C70</f>
        <v>19.281388888888888</v>
      </c>
      <c r="J70" s="145">
        <v>47.3</v>
      </c>
      <c r="K70">
        <v>16.41</v>
      </c>
      <c r="L70" s="33">
        <f>'WAR vs. Salary'!$B$17+'WAR vs. Salary'!$B$18*'16 Adv'!I70</f>
        <v>18.931320396214467</v>
      </c>
      <c r="M70" s="163">
        <f>L70-K70</f>
        <v>2.5213203962144668</v>
      </c>
    </row>
    <row r="71" spans="1:13" x14ac:dyDescent="0.25">
      <c r="A71" t="s">
        <v>1182</v>
      </c>
      <c r="B71" s="40" t="s">
        <v>1761</v>
      </c>
      <c r="C71" s="41">
        <v>44</v>
      </c>
      <c r="D71" s="41">
        <v>16.100000000000001</v>
      </c>
      <c r="E71" s="95">
        <v>-2.09</v>
      </c>
      <c r="F71" s="95">
        <v>-1.93</v>
      </c>
      <c r="G71" s="109">
        <v>-4.0199999999999996</v>
      </c>
      <c r="H71" s="109">
        <v>-0.39</v>
      </c>
      <c r="I71" s="122">
        <f>82*H71/C71</f>
        <v>-0.72681818181818181</v>
      </c>
      <c r="J71" s="147">
        <v>14.2</v>
      </c>
      <c r="K71">
        <v>2.08</v>
      </c>
      <c r="L71" s="33">
        <f>'WAR vs. Salary'!$B$17+'WAR vs. Salary'!$B$18*'16 Adv'!I71</f>
        <v>4.5966388714491533</v>
      </c>
      <c r="M71" s="163">
        <f>L71-K71</f>
        <v>2.5166388714491532</v>
      </c>
    </row>
    <row r="72" spans="1:13" x14ac:dyDescent="0.25">
      <c r="A72" t="s">
        <v>1095</v>
      </c>
      <c r="B72" s="43" t="s">
        <v>1800</v>
      </c>
      <c r="C72" s="44">
        <v>79</v>
      </c>
      <c r="D72" s="44">
        <v>29.5</v>
      </c>
      <c r="E72" s="92">
        <v>-0.31</v>
      </c>
      <c r="F72" s="92">
        <v>0.03</v>
      </c>
      <c r="G72" s="106">
        <v>-0.28000000000000003</v>
      </c>
      <c r="H72" s="104">
        <v>4.1399999999999997</v>
      </c>
      <c r="I72" s="120">
        <f>82*H72/C72</f>
        <v>4.297215189873417</v>
      </c>
      <c r="J72" s="146">
        <v>21.1</v>
      </c>
      <c r="K72">
        <v>5.68</v>
      </c>
      <c r="L72" s="33">
        <f>'WAR vs. Salary'!$B$17+'WAR vs. Salary'!$B$18*'16 Adv'!I72</f>
        <v>8.1960577548347349</v>
      </c>
      <c r="M72" s="163">
        <f>L72-K72</f>
        <v>2.5160577548347351</v>
      </c>
    </row>
    <row r="73" spans="1:13" x14ac:dyDescent="0.25">
      <c r="A73" t="s">
        <v>988</v>
      </c>
      <c r="B73" s="43" t="s">
        <v>334</v>
      </c>
      <c r="C73" s="44">
        <v>13</v>
      </c>
      <c r="D73" s="44">
        <v>14.8</v>
      </c>
      <c r="E73" s="92">
        <v>-0.67</v>
      </c>
      <c r="F73" s="92">
        <v>-0.02</v>
      </c>
      <c r="G73" s="106">
        <v>-0.69</v>
      </c>
      <c r="H73" s="109">
        <v>0.3</v>
      </c>
      <c r="I73" s="121">
        <f>82*H73/C73</f>
        <v>1.8923076923076922</v>
      </c>
      <c r="J73" s="147">
        <v>14.2</v>
      </c>
      <c r="K73">
        <v>4</v>
      </c>
      <c r="L73" s="33">
        <f>'WAR vs. Salary'!$B$17+'WAR vs. Salary'!$B$18*'16 Adv'!I73</f>
        <v>6.4730856288317069</v>
      </c>
      <c r="M73" s="163">
        <f>L73-K73</f>
        <v>2.4730856288317069</v>
      </c>
    </row>
    <row r="74" spans="1:13" x14ac:dyDescent="0.25">
      <c r="A74" t="s">
        <v>1155</v>
      </c>
      <c r="B74" s="40" t="s">
        <v>175</v>
      </c>
      <c r="C74" s="41">
        <v>64</v>
      </c>
      <c r="D74" s="41">
        <v>20</v>
      </c>
      <c r="E74" s="95">
        <v>-1.62</v>
      </c>
      <c r="F74" s="92">
        <v>0.34</v>
      </c>
      <c r="G74" s="106">
        <v>-1.28</v>
      </c>
      <c r="H74" s="106">
        <v>1.49</v>
      </c>
      <c r="I74" s="121">
        <f>82*H74/C74</f>
        <v>1.9090624999999999</v>
      </c>
      <c r="J74" s="146">
        <v>20.8</v>
      </c>
      <c r="K74">
        <v>4.05</v>
      </c>
      <c r="L74" s="33">
        <f>'WAR vs. Salary'!$B$17+'WAR vs. Salary'!$B$18*'16 Adv'!I74</f>
        <v>6.4850894446373495</v>
      </c>
      <c r="M74" s="163">
        <f>L74-K74</f>
        <v>2.4350894446373497</v>
      </c>
    </row>
    <row r="75" spans="1:13" x14ac:dyDescent="0.25">
      <c r="A75" t="s">
        <v>1087</v>
      </c>
      <c r="B75" s="40" t="s">
        <v>219</v>
      </c>
      <c r="C75" s="41">
        <v>58</v>
      </c>
      <c r="D75" s="41">
        <v>17</v>
      </c>
      <c r="E75" s="92">
        <v>-1.22</v>
      </c>
      <c r="F75" s="95">
        <v>-2.78</v>
      </c>
      <c r="G75" s="109">
        <v>-4</v>
      </c>
      <c r="H75" s="109">
        <v>-0.54</v>
      </c>
      <c r="I75" s="122">
        <f>82*H75/C75</f>
        <v>-0.76344827586206898</v>
      </c>
      <c r="J75" s="147">
        <v>14.2</v>
      </c>
      <c r="K75">
        <v>2.17</v>
      </c>
      <c r="L75" s="33">
        <f>'WAR vs. Salary'!$B$17+'WAR vs. Salary'!$B$18*'16 Adv'!I75</f>
        <v>4.5703956038497253</v>
      </c>
      <c r="M75" s="163">
        <f>L75-K75</f>
        <v>2.4003956038497254</v>
      </c>
    </row>
    <row r="76" spans="1:13" x14ac:dyDescent="0.25">
      <c r="A76" t="s">
        <v>897</v>
      </c>
      <c r="B76" s="40" t="s">
        <v>283</v>
      </c>
      <c r="C76" s="41">
        <v>80</v>
      </c>
      <c r="D76" s="41">
        <v>34.4</v>
      </c>
      <c r="E76" s="91">
        <v>6.69</v>
      </c>
      <c r="F76" s="91">
        <v>0.89</v>
      </c>
      <c r="G76" s="104">
        <v>7.58</v>
      </c>
      <c r="H76" s="104">
        <v>19.05</v>
      </c>
      <c r="I76" s="120">
        <f>82*H76/C76</f>
        <v>19.526250000000001</v>
      </c>
      <c r="J76" s="145">
        <v>51.1</v>
      </c>
      <c r="K76">
        <v>16.739999999999998</v>
      </c>
      <c r="L76" s="33">
        <f>'WAR vs. Salary'!$B$17+'WAR vs. Salary'!$B$18*'16 Adv'!I76</f>
        <v>19.106748710864245</v>
      </c>
      <c r="M76" s="163">
        <f>L76-K76</f>
        <v>2.3667487108642469</v>
      </c>
    </row>
    <row r="77" spans="1:13" x14ac:dyDescent="0.25">
      <c r="A77" t="s">
        <v>987</v>
      </c>
      <c r="B77" s="40" t="s">
        <v>283</v>
      </c>
      <c r="C77" s="41">
        <v>59</v>
      </c>
      <c r="D77" s="41">
        <v>11.8</v>
      </c>
      <c r="E77" s="95">
        <v>-2.5299999999999998</v>
      </c>
      <c r="F77" s="91">
        <v>1.64</v>
      </c>
      <c r="G77" s="106">
        <v>-0.89</v>
      </c>
      <c r="H77" s="106">
        <v>0.99</v>
      </c>
      <c r="I77" s="121">
        <f>82*H77/C77</f>
        <v>1.3759322033898305</v>
      </c>
      <c r="J77" s="147">
        <v>9.8000000000000007</v>
      </c>
      <c r="K77">
        <v>3.75</v>
      </c>
      <c r="L77" s="33">
        <f>'WAR vs. Salary'!$B$17+'WAR vs. Salary'!$B$18*'16 Adv'!I77</f>
        <v>6.1031335309413608</v>
      </c>
      <c r="M77" s="163">
        <f>L77-K77</f>
        <v>2.3531335309413608</v>
      </c>
    </row>
    <row r="78" spans="1:13" x14ac:dyDescent="0.25">
      <c r="A78" t="s">
        <v>1254</v>
      </c>
      <c r="B78" s="40" t="s">
        <v>1769</v>
      </c>
      <c r="C78" s="41">
        <v>51</v>
      </c>
      <c r="D78" s="41">
        <v>9.1999999999999993</v>
      </c>
      <c r="E78" s="92">
        <v>-1.1599999999999999</v>
      </c>
      <c r="F78" s="95">
        <v>-1.77</v>
      </c>
      <c r="G78" s="109">
        <v>-2.93</v>
      </c>
      <c r="H78" s="109">
        <v>0.06</v>
      </c>
      <c r="I78" s="122">
        <f>82*H78/C78</f>
        <v>9.6470588235294114E-2</v>
      </c>
      <c r="J78" s="146">
        <v>17.899999999999999</v>
      </c>
      <c r="K78">
        <v>2.85</v>
      </c>
      <c r="L78" s="33">
        <f>'WAR vs. Salary'!$B$17+'WAR vs. Salary'!$B$18*'16 Adv'!I78</f>
        <v>5.1864759458020258</v>
      </c>
      <c r="M78" s="163">
        <f>L78-K78</f>
        <v>2.3364759458020257</v>
      </c>
    </row>
    <row r="79" spans="1:13" x14ac:dyDescent="0.25">
      <c r="A79" t="s">
        <v>1034</v>
      </c>
      <c r="B79" s="40" t="s">
        <v>70</v>
      </c>
      <c r="C79" s="41">
        <v>68</v>
      </c>
      <c r="D79" s="41">
        <v>18.100000000000001</v>
      </c>
      <c r="E79" s="95">
        <v>-1.47</v>
      </c>
      <c r="F79" s="92">
        <v>-0.79</v>
      </c>
      <c r="G79" s="109">
        <v>-2.2599999999999998</v>
      </c>
      <c r="H79" s="106">
        <v>0.67</v>
      </c>
      <c r="I79" s="122">
        <f>82*H79/C79</f>
        <v>0.80794117647058827</v>
      </c>
      <c r="J79" s="147">
        <v>14.4</v>
      </c>
      <c r="K79">
        <v>3.38</v>
      </c>
      <c r="L79" s="33">
        <f>'WAR vs. Salary'!$B$17+'WAR vs. Salary'!$B$18*'16 Adv'!I79</f>
        <v>5.6962019927461194</v>
      </c>
      <c r="M79" s="163">
        <f>L79-K79</f>
        <v>2.3162019927461195</v>
      </c>
    </row>
    <row r="80" spans="1:13" x14ac:dyDescent="0.25">
      <c r="A80" t="s">
        <v>1089</v>
      </c>
      <c r="B80" s="40" t="s">
        <v>112</v>
      </c>
      <c r="C80" s="41">
        <v>80</v>
      </c>
      <c r="D80" s="41">
        <v>24.6</v>
      </c>
      <c r="E80" s="92">
        <v>-1.1299999999999999</v>
      </c>
      <c r="F80" s="95">
        <v>-1.95</v>
      </c>
      <c r="G80" s="109">
        <v>-3.08</v>
      </c>
      <c r="H80" s="109">
        <v>0.06</v>
      </c>
      <c r="I80" s="122">
        <f>82*H80/C80</f>
        <v>6.1499999999999999E-2</v>
      </c>
      <c r="J80" s="147">
        <v>14.7</v>
      </c>
      <c r="K80">
        <v>2.85</v>
      </c>
      <c r="L80" s="33">
        <f>'WAR vs. Salary'!$B$17+'WAR vs. Salary'!$B$18*'16 Adv'!I80</f>
        <v>5.1614216146810445</v>
      </c>
      <c r="M80" s="163">
        <f>L80-K80</f>
        <v>2.3114216146810445</v>
      </c>
    </row>
    <row r="81" spans="1:13" x14ac:dyDescent="0.25">
      <c r="A81" t="s">
        <v>1106</v>
      </c>
      <c r="B81" s="43" t="s">
        <v>319</v>
      </c>
      <c r="C81" s="44">
        <v>72</v>
      </c>
      <c r="D81" s="44">
        <v>11.6</v>
      </c>
      <c r="E81" s="92">
        <v>-0.49</v>
      </c>
      <c r="F81" s="92">
        <v>-0.53</v>
      </c>
      <c r="G81" s="106">
        <v>-1.02</v>
      </c>
      <c r="H81" s="106">
        <v>1.1299999999999999</v>
      </c>
      <c r="I81" s="121">
        <f>82*H81/C81</f>
        <v>1.2869444444444444</v>
      </c>
      <c r="J81" s="146">
        <v>24.3</v>
      </c>
      <c r="K81">
        <v>3.82</v>
      </c>
      <c r="L81" s="33">
        <f>'WAR vs. Salary'!$B$17+'WAR vs. Salary'!$B$18*'16 Adv'!I81</f>
        <v>6.0393791335794784</v>
      </c>
      <c r="M81" s="163">
        <f>L81-K81</f>
        <v>2.2193791335794786</v>
      </c>
    </row>
    <row r="82" spans="1:13" x14ac:dyDescent="0.25">
      <c r="A82" t="s">
        <v>982</v>
      </c>
      <c r="B82" s="43" t="s">
        <v>245</v>
      </c>
      <c r="C82" s="44">
        <v>81</v>
      </c>
      <c r="D82" s="44">
        <v>35.299999999999997</v>
      </c>
      <c r="E82" s="91">
        <v>1.38</v>
      </c>
      <c r="F82" s="92">
        <v>-0.5</v>
      </c>
      <c r="G82" s="104">
        <v>0.88</v>
      </c>
      <c r="H82" s="104">
        <v>7.29</v>
      </c>
      <c r="I82" s="120">
        <f>82*H82/C82</f>
        <v>7.38</v>
      </c>
      <c r="J82" s="145">
        <v>25.7</v>
      </c>
      <c r="K82">
        <v>8.19</v>
      </c>
      <c r="L82" s="33">
        <f>'WAR vs. Salary'!$B$17+'WAR vs. Salary'!$B$18*'16 Adv'!I82</f>
        <v>10.404688358585629</v>
      </c>
      <c r="M82" s="163">
        <f>L82-K82</f>
        <v>2.2146883585856294</v>
      </c>
    </row>
    <row r="83" spans="1:13" x14ac:dyDescent="0.25">
      <c r="A83" t="s">
        <v>1537</v>
      </c>
      <c r="B83" s="43" t="s">
        <v>211</v>
      </c>
      <c r="C83" s="44">
        <v>64</v>
      </c>
      <c r="D83" s="44">
        <v>22.9</v>
      </c>
      <c r="E83" s="91">
        <v>0.09</v>
      </c>
      <c r="F83" s="95">
        <v>-1.55</v>
      </c>
      <c r="G83" s="106">
        <v>-1.46</v>
      </c>
      <c r="H83" s="106">
        <v>1.61</v>
      </c>
      <c r="I83" s="121">
        <f>82*H83/C83</f>
        <v>2.0628125000000002</v>
      </c>
      <c r="J83" s="145">
        <v>25.9</v>
      </c>
      <c r="K83">
        <v>4.3899999999999997</v>
      </c>
      <c r="L83" s="33">
        <f>'WAR vs. Salary'!$B$17+'WAR vs. Salary'!$B$18*'16 Adv'!I83</f>
        <v>6.5952421073244203</v>
      </c>
      <c r="M83" s="163">
        <f>L83-K83</f>
        <v>2.2052421073244206</v>
      </c>
    </row>
    <row r="84" spans="1:13" x14ac:dyDescent="0.25">
      <c r="A84" t="s">
        <v>943</v>
      </c>
      <c r="B84" s="40" t="s">
        <v>283</v>
      </c>
      <c r="C84" s="41">
        <v>68</v>
      </c>
      <c r="D84" s="41">
        <v>13.6</v>
      </c>
      <c r="E84" s="91">
        <v>0.68</v>
      </c>
      <c r="F84" s="95">
        <v>-3.03</v>
      </c>
      <c r="G84" s="109">
        <v>-2.35</v>
      </c>
      <c r="H84" s="106">
        <v>0.46</v>
      </c>
      <c r="I84" s="122">
        <f>82*H84/C84</f>
        <v>0.55470588235294116</v>
      </c>
      <c r="J84" s="147">
        <v>16.3</v>
      </c>
      <c r="K84">
        <v>3.34</v>
      </c>
      <c r="L84" s="33">
        <f>'WAR vs. Salary'!$B$17+'WAR vs. Salary'!$B$18*'16 Adv'!I84</f>
        <v>5.5147740777321195</v>
      </c>
      <c r="M84" s="163">
        <f>L84-K84</f>
        <v>2.1747740777321196</v>
      </c>
    </row>
    <row r="85" spans="1:13" x14ac:dyDescent="0.25">
      <c r="A85" t="s">
        <v>1078</v>
      </c>
      <c r="B85" s="40" t="s">
        <v>44</v>
      </c>
      <c r="C85" s="41">
        <v>41</v>
      </c>
      <c r="D85" s="41">
        <v>18.2</v>
      </c>
      <c r="E85" s="95">
        <v>-2.23</v>
      </c>
      <c r="F85" s="95">
        <v>-2.2599999999999998</v>
      </c>
      <c r="G85" s="109">
        <v>-4.49</v>
      </c>
      <c r="H85" s="109">
        <v>-0.63</v>
      </c>
      <c r="I85" s="122">
        <f>82*H85/C85</f>
        <v>-1.26</v>
      </c>
      <c r="J85" s="146">
        <v>20.7</v>
      </c>
      <c r="K85">
        <v>2.1</v>
      </c>
      <c r="L85" s="33">
        <f>'WAR vs. Salary'!$B$17+'WAR vs. Salary'!$B$18*'16 Adv'!I85</f>
        <v>4.2146460456341215</v>
      </c>
      <c r="M85" s="163">
        <f>L85-K85</f>
        <v>2.1146460456341214</v>
      </c>
    </row>
    <row r="86" spans="1:13" x14ac:dyDescent="0.25">
      <c r="A86" t="s">
        <v>946</v>
      </c>
      <c r="B86" s="43" t="s">
        <v>309</v>
      </c>
      <c r="C86" s="44">
        <v>82</v>
      </c>
      <c r="D86" s="44">
        <v>28.5</v>
      </c>
      <c r="E86" s="91">
        <v>0.17</v>
      </c>
      <c r="F86" s="91">
        <v>1.33</v>
      </c>
      <c r="G86" s="104">
        <v>1.5</v>
      </c>
      <c r="H86" s="104">
        <v>7</v>
      </c>
      <c r="I86" s="120">
        <f>82*H86/C86</f>
        <v>7</v>
      </c>
      <c r="J86" s="146">
        <v>23</v>
      </c>
      <c r="K86">
        <v>8.0399999999999991</v>
      </c>
      <c r="L86" s="33">
        <f>'WAR vs. Salary'!$B$17+'WAR vs. Salary'!$B$18*'16 Adv'!I86</f>
        <v>10.132441127228965</v>
      </c>
      <c r="M86" s="163">
        <f>L86-K86</f>
        <v>2.092441127228966</v>
      </c>
    </row>
    <row r="87" spans="1:13" x14ac:dyDescent="0.25">
      <c r="A87" t="s">
        <v>1339</v>
      </c>
      <c r="B87" s="43" t="s">
        <v>162</v>
      </c>
      <c r="C87" s="44">
        <v>76</v>
      </c>
      <c r="D87" s="44">
        <v>15.5</v>
      </c>
      <c r="E87" s="95">
        <v>-1.73</v>
      </c>
      <c r="F87" s="91">
        <v>0.63</v>
      </c>
      <c r="G87" s="106">
        <v>-1.1000000000000001</v>
      </c>
      <c r="H87" s="106">
        <v>1.52</v>
      </c>
      <c r="I87" s="121">
        <f>82*H87/C87</f>
        <v>1.64</v>
      </c>
      <c r="J87" s="146">
        <v>21.9</v>
      </c>
      <c r="K87">
        <v>4.3</v>
      </c>
      <c r="L87" s="33">
        <f>'WAR vs. Salary'!$B$17+'WAR vs. Salary'!$B$18*'16 Adv'!I87</f>
        <v>6.2923222849349747</v>
      </c>
      <c r="M87" s="163">
        <f>L87-K87</f>
        <v>1.9923222849349749</v>
      </c>
    </row>
    <row r="88" spans="1:13" x14ac:dyDescent="0.25">
      <c r="A88" t="s">
        <v>960</v>
      </c>
      <c r="B88" s="43" t="s">
        <v>80</v>
      </c>
      <c r="C88" s="44">
        <v>56</v>
      </c>
      <c r="D88" s="44">
        <v>31.4</v>
      </c>
      <c r="E88" s="91">
        <v>2.85</v>
      </c>
      <c r="F88" s="92">
        <v>-0.18</v>
      </c>
      <c r="G88" s="104">
        <v>2.67</v>
      </c>
      <c r="H88" s="104">
        <v>6.16</v>
      </c>
      <c r="I88" s="120">
        <f>82*H88/C88</f>
        <v>9.02</v>
      </c>
      <c r="J88" s="145">
        <v>34.700000000000003</v>
      </c>
      <c r="K88">
        <v>9.59</v>
      </c>
      <c r="L88" s="33">
        <f>'WAR vs. Salary'!$B$17+'WAR vs. Salary'!$B$18*'16 Adv'!I88</f>
        <v>11.579650093914388</v>
      </c>
      <c r="M88" s="163">
        <f>L88-K88</f>
        <v>1.9896500939143884</v>
      </c>
    </row>
    <row r="89" spans="1:13" x14ac:dyDescent="0.25">
      <c r="A89" t="s">
        <v>1632</v>
      </c>
      <c r="B89" s="40" t="s">
        <v>1447</v>
      </c>
      <c r="C89" s="41">
        <v>40</v>
      </c>
      <c r="D89" s="41">
        <v>20.2</v>
      </c>
      <c r="E89" s="92">
        <v>-0.39</v>
      </c>
      <c r="F89" s="119">
        <v>-4.0999999999999996</v>
      </c>
      <c r="G89" s="109">
        <v>-4.49</v>
      </c>
      <c r="H89" s="109">
        <v>-0.71</v>
      </c>
      <c r="I89" s="122">
        <f>82*H89/C89</f>
        <v>-1.4555</v>
      </c>
      <c r="J89" s="146">
        <v>23.4</v>
      </c>
      <c r="K89">
        <v>2.14</v>
      </c>
      <c r="L89" s="33">
        <f>'WAR vs. Salary'!$B$17+'WAR vs. Salary'!$B$18*'16 Adv'!I89</f>
        <v>4.0745820095019436</v>
      </c>
      <c r="M89" s="163">
        <f>L89-K89</f>
        <v>1.9345820095019435</v>
      </c>
    </row>
    <row r="90" spans="1:13" x14ac:dyDescent="0.25">
      <c r="A90" t="s">
        <v>980</v>
      </c>
      <c r="B90" s="43" t="s">
        <v>70</v>
      </c>
      <c r="C90" s="44">
        <v>75</v>
      </c>
      <c r="D90" s="44">
        <v>28</v>
      </c>
      <c r="E90" s="91">
        <v>2</v>
      </c>
      <c r="F90" s="95">
        <v>-1.44</v>
      </c>
      <c r="G90" s="104">
        <v>0.56000000000000005</v>
      </c>
      <c r="H90" s="104">
        <v>4.93</v>
      </c>
      <c r="I90" s="120">
        <f>82*H90/C90</f>
        <v>5.390133333333333</v>
      </c>
      <c r="J90" s="145">
        <v>33.9</v>
      </c>
      <c r="K90">
        <v>7.09</v>
      </c>
      <c r="L90" s="33">
        <f>'WAR vs. Salary'!$B$17+'WAR vs. Salary'!$B$18*'16 Adv'!I90</f>
        <v>8.9790681197200684</v>
      </c>
      <c r="M90" s="163">
        <f>L90-K90</f>
        <v>1.8890681197200685</v>
      </c>
    </row>
    <row r="91" spans="1:13" x14ac:dyDescent="0.25">
      <c r="A91" t="s">
        <v>922</v>
      </c>
      <c r="B91" s="40" t="s">
        <v>211</v>
      </c>
      <c r="C91" s="41">
        <v>74</v>
      </c>
      <c r="D91" s="41">
        <v>34.1</v>
      </c>
      <c r="E91" s="91">
        <v>0.45</v>
      </c>
      <c r="F91" s="92">
        <v>0.17</v>
      </c>
      <c r="G91" s="104">
        <v>0.62</v>
      </c>
      <c r="H91" s="104">
        <v>6.01</v>
      </c>
      <c r="I91" s="120">
        <f>82*H91/C91</f>
        <v>6.6597297297297295</v>
      </c>
      <c r="J91" s="145">
        <v>25.3</v>
      </c>
      <c r="K91">
        <v>8</v>
      </c>
      <c r="L91" s="33">
        <f>'WAR vs. Salary'!$B$17+'WAR vs. Salary'!$B$18*'16 Adv'!I91</f>
        <v>9.888657866718269</v>
      </c>
      <c r="M91" s="163">
        <f>L91-K91</f>
        <v>1.888657866718269</v>
      </c>
    </row>
    <row r="92" spans="1:13" x14ac:dyDescent="0.25">
      <c r="A92" t="s">
        <v>1050</v>
      </c>
      <c r="B92" s="43" t="s">
        <v>334</v>
      </c>
      <c r="C92" s="44">
        <v>30</v>
      </c>
      <c r="D92" s="44">
        <v>10.199999999999999</v>
      </c>
      <c r="E92" s="95">
        <v>-2.0499999999999998</v>
      </c>
      <c r="F92" s="95">
        <v>-0.93</v>
      </c>
      <c r="G92" s="109">
        <v>-2.98</v>
      </c>
      <c r="H92" s="109">
        <v>0.03</v>
      </c>
      <c r="I92" s="122">
        <f>82*H92/C92</f>
        <v>8.2000000000000003E-2</v>
      </c>
      <c r="J92" s="147">
        <v>10.3</v>
      </c>
      <c r="K92">
        <v>3.3</v>
      </c>
      <c r="L92" s="33">
        <f>'WAR vs. Salary'!$B$17+'WAR vs. Salary'!$B$18*'16 Adv'!I92</f>
        <v>5.1761086363726543</v>
      </c>
      <c r="M92" s="163">
        <f>L92-K92</f>
        <v>1.8761086363726545</v>
      </c>
    </row>
    <row r="93" spans="1:13" x14ac:dyDescent="0.25">
      <c r="A93" t="s">
        <v>1043</v>
      </c>
      <c r="B93" s="43" t="s">
        <v>112</v>
      </c>
      <c r="C93" s="44">
        <v>59</v>
      </c>
      <c r="D93" s="44">
        <v>14.6</v>
      </c>
      <c r="E93" s="95">
        <v>-3.07</v>
      </c>
      <c r="F93" s="91">
        <v>2</v>
      </c>
      <c r="G93" s="106">
        <v>-1.07</v>
      </c>
      <c r="H93" s="106">
        <v>1.1399999999999999</v>
      </c>
      <c r="I93" s="121">
        <f>82*H93/C93</f>
        <v>1.5844067796610168</v>
      </c>
      <c r="J93" s="146">
        <v>19.899999999999999</v>
      </c>
      <c r="K93">
        <v>4.3899999999999997</v>
      </c>
      <c r="L93" s="33">
        <f>'WAR vs. Salary'!$B$17+'WAR vs. Salary'!$B$18*'16 Adv'!I93</f>
        <v>6.2524930735678979</v>
      </c>
      <c r="M93" s="163">
        <f>L93-K93</f>
        <v>1.8624930735678982</v>
      </c>
    </row>
    <row r="94" spans="1:13" x14ac:dyDescent="0.25">
      <c r="A94" t="s">
        <v>1153</v>
      </c>
      <c r="B94" s="43" t="s">
        <v>269</v>
      </c>
      <c r="C94" s="44">
        <v>79</v>
      </c>
      <c r="D94" s="44">
        <v>21.3</v>
      </c>
      <c r="E94" s="91">
        <v>2.04</v>
      </c>
      <c r="F94" s="95">
        <v>-2.48</v>
      </c>
      <c r="G94" s="106">
        <v>-0.44</v>
      </c>
      <c r="H94" s="104">
        <v>2.98</v>
      </c>
      <c r="I94" s="121">
        <f>82*H94/C94</f>
        <v>3.0931645569620252</v>
      </c>
      <c r="J94" s="145">
        <v>28.5</v>
      </c>
      <c r="K94">
        <v>5.5</v>
      </c>
      <c r="L94" s="33">
        <f>'WAR vs. Salary'!$B$17+'WAR vs. Salary'!$B$18*'16 Adv'!I94</f>
        <v>7.3334276200364066</v>
      </c>
      <c r="M94" s="163">
        <f>L94-K94</f>
        <v>1.8334276200364066</v>
      </c>
    </row>
    <row r="95" spans="1:13" x14ac:dyDescent="0.25">
      <c r="A95" t="s">
        <v>947</v>
      </c>
      <c r="B95" s="43" t="s">
        <v>55</v>
      </c>
      <c r="C95" s="44">
        <v>78</v>
      </c>
      <c r="D95" s="44">
        <v>15.1</v>
      </c>
      <c r="E95" s="95">
        <v>-1.44</v>
      </c>
      <c r="F95" s="91">
        <v>1.34</v>
      </c>
      <c r="G95" s="106">
        <v>-0.1</v>
      </c>
      <c r="H95" s="106">
        <v>2.21</v>
      </c>
      <c r="I95" s="121">
        <f>82*H95/C95</f>
        <v>2.3233333333333333</v>
      </c>
      <c r="J95" s="147">
        <v>14.7</v>
      </c>
      <c r="K95">
        <v>5</v>
      </c>
      <c r="L95" s="33">
        <f>'WAR vs. Salary'!$B$17+'WAR vs. Salary'!$B$18*'16 Adv'!I95</f>
        <v>6.7818896746552904</v>
      </c>
      <c r="M95" s="163">
        <f>L95-K95</f>
        <v>1.7818896746552904</v>
      </c>
    </row>
    <row r="96" spans="1:13" x14ac:dyDescent="0.25">
      <c r="A96" t="s">
        <v>1297</v>
      </c>
      <c r="B96" s="40" t="s">
        <v>1778</v>
      </c>
      <c r="C96" s="41">
        <v>10</v>
      </c>
      <c r="D96" s="41">
        <v>4.4000000000000004</v>
      </c>
      <c r="E96" s="92">
        <v>-0.87</v>
      </c>
      <c r="F96" s="92">
        <v>0.15</v>
      </c>
      <c r="G96" s="106">
        <v>-0.72</v>
      </c>
      <c r="H96" s="109">
        <v>0.04</v>
      </c>
      <c r="I96" s="122">
        <f>82*H96/C96</f>
        <v>0.32800000000000001</v>
      </c>
      <c r="J96" s="147">
        <v>16.8</v>
      </c>
      <c r="K96">
        <v>3.63</v>
      </c>
      <c r="L96" s="33">
        <f>'WAR vs. Salary'!$B$17+'WAR vs. Salary'!$B$18*'16 Adv'!I96</f>
        <v>5.3523528966719676</v>
      </c>
      <c r="M96" s="163">
        <f>L96-K96</f>
        <v>1.7223528966719677</v>
      </c>
    </row>
    <row r="97" spans="1:13" x14ac:dyDescent="0.25">
      <c r="A97" t="s">
        <v>1600</v>
      </c>
      <c r="B97" s="40" t="s">
        <v>70</v>
      </c>
      <c r="C97" s="41">
        <v>67</v>
      </c>
      <c r="D97" s="41">
        <v>21.9</v>
      </c>
      <c r="E97" s="95">
        <v>-1.63</v>
      </c>
      <c r="F97" s="95">
        <v>-1.87</v>
      </c>
      <c r="G97" s="109">
        <v>-3.5</v>
      </c>
      <c r="H97" s="109">
        <v>-0.35</v>
      </c>
      <c r="I97" s="122">
        <f>82*H97/C97</f>
        <v>-0.42835820895522386</v>
      </c>
      <c r="J97" s="146">
        <v>20</v>
      </c>
      <c r="K97">
        <v>3.11</v>
      </c>
      <c r="L97" s="33">
        <f>'WAR vs. Salary'!$B$17+'WAR vs. Salary'!$B$18*'16 Adv'!I97</f>
        <v>4.8104675590352715</v>
      </c>
      <c r="M97" s="163">
        <f>L97-K97</f>
        <v>1.7004675590352716</v>
      </c>
    </row>
    <row r="98" spans="1:13" x14ac:dyDescent="0.25">
      <c r="A98" s="4" t="s">
        <v>1318</v>
      </c>
      <c r="B98" s="58" t="s">
        <v>1756</v>
      </c>
      <c r="C98" s="60">
        <v>8</v>
      </c>
      <c r="D98" s="60">
        <v>18</v>
      </c>
      <c r="E98" s="96">
        <v>-2.72</v>
      </c>
      <c r="F98" s="96">
        <v>-2.25</v>
      </c>
      <c r="G98" s="144">
        <v>-4.97</v>
      </c>
      <c r="H98" s="139">
        <v>-0.15</v>
      </c>
      <c r="I98" s="155">
        <f>82*H98/C98</f>
        <v>-1.5374999999999999</v>
      </c>
      <c r="J98" s="159">
        <v>10.3</v>
      </c>
      <c r="K98">
        <v>2.35</v>
      </c>
      <c r="L98" s="33">
        <f>'WAR vs. Salary'!$B$17+'WAR vs. Salary'!$B$18*'16 Adv'!I98</f>
        <v>4.0158339227355055</v>
      </c>
      <c r="M98" s="163">
        <f>L98-K98</f>
        <v>1.6658339227355055</v>
      </c>
    </row>
    <row r="99" spans="1:13" x14ac:dyDescent="0.25">
      <c r="A99" s="4" t="s">
        <v>1169</v>
      </c>
      <c r="B99" s="58" t="s">
        <v>319</v>
      </c>
      <c r="C99" s="60">
        <v>78</v>
      </c>
      <c r="D99" s="60">
        <v>19.5</v>
      </c>
      <c r="E99" s="93">
        <v>-0.28999999999999998</v>
      </c>
      <c r="F99" s="93">
        <v>0.05</v>
      </c>
      <c r="G99" s="107">
        <v>-0.24</v>
      </c>
      <c r="H99" s="107">
        <v>2.77</v>
      </c>
      <c r="I99" s="121">
        <f>82*H99/C99</f>
        <v>2.9120512820512823</v>
      </c>
      <c r="J99" s="146">
        <v>20.2</v>
      </c>
      <c r="K99">
        <v>5.54</v>
      </c>
      <c r="L99" s="33">
        <f>'WAR vs. Salary'!$B$17+'WAR vs. Salary'!$B$18*'16 Adv'!I99</f>
        <v>7.2036708104143319</v>
      </c>
      <c r="M99" s="163">
        <f>L99-K99</f>
        <v>1.6636708104143318</v>
      </c>
    </row>
    <row r="100" spans="1:13" x14ac:dyDescent="0.25">
      <c r="A100" s="4" t="s">
        <v>1751</v>
      </c>
      <c r="B100" s="58" t="s">
        <v>1757</v>
      </c>
      <c r="C100" s="60">
        <v>43</v>
      </c>
      <c r="D100" s="60">
        <v>11.6</v>
      </c>
      <c r="E100" s="96">
        <v>-3.32</v>
      </c>
      <c r="F100" s="96">
        <v>-1.95</v>
      </c>
      <c r="G100" s="144">
        <v>-5.27</v>
      </c>
      <c r="H100" s="139">
        <v>-0.69</v>
      </c>
      <c r="I100" s="155">
        <f>82*H100/C100</f>
        <v>-1.3158139534883722</v>
      </c>
      <c r="J100" s="161">
        <v>6.3</v>
      </c>
      <c r="K100">
        <v>2.81</v>
      </c>
      <c r="L100" s="33">
        <f>'WAR vs. Salary'!$B$17+'WAR vs. Salary'!$B$18*'16 Adv'!I100</f>
        <v>4.1746586921912821</v>
      </c>
      <c r="M100" s="163">
        <f>L100-K100</f>
        <v>1.364658692191282</v>
      </c>
    </row>
    <row r="101" spans="1:13" ht="21" x14ac:dyDescent="0.25">
      <c r="A101" t="s">
        <v>1224</v>
      </c>
      <c r="B101" s="43" t="s">
        <v>1783</v>
      </c>
      <c r="C101" s="44">
        <v>53</v>
      </c>
      <c r="D101" s="44">
        <v>15.8</v>
      </c>
      <c r="E101" s="95">
        <v>-1.51</v>
      </c>
      <c r="F101" s="92">
        <v>-0.48</v>
      </c>
      <c r="G101" s="109">
        <v>-1.99</v>
      </c>
      <c r="H101" s="106">
        <v>0.62</v>
      </c>
      <c r="I101" s="121">
        <f>82*H101/C101</f>
        <v>0.9592452830188678</v>
      </c>
      <c r="J101" s="146">
        <v>19.600000000000001</v>
      </c>
      <c r="K101">
        <v>4.4400000000000004</v>
      </c>
      <c r="L101" s="33">
        <f>'WAR vs. Salary'!$B$17+'WAR vs. Salary'!$B$18*'16 Adv'!I101</f>
        <v>5.8046023193268104</v>
      </c>
      <c r="M101" s="163">
        <f>L101-K101</f>
        <v>1.36460231932681</v>
      </c>
    </row>
    <row r="102" spans="1:13" x14ac:dyDescent="0.25">
      <c r="A102" t="s">
        <v>1157</v>
      </c>
      <c r="B102" s="43" t="s">
        <v>19</v>
      </c>
      <c r="C102" s="44">
        <v>57</v>
      </c>
      <c r="D102" s="44">
        <v>18.2</v>
      </c>
      <c r="E102" s="95">
        <v>-1.4</v>
      </c>
      <c r="F102" s="91">
        <v>1.66</v>
      </c>
      <c r="G102" s="104">
        <v>0.26</v>
      </c>
      <c r="H102" s="106">
        <v>2.19</v>
      </c>
      <c r="I102" s="121">
        <f>82*H102/C102</f>
        <v>3.1505263157894734</v>
      </c>
      <c r="J102" s="146">
        <v>18.399999999999999</v>
      </c>
      <c r="K102">
        <v>6.11</v>
      </c>
      <c r="L102" s="33">
        <f>'WAR vs. Salary'!$B$17+'WAR vs. Salary'!$B$18*'16 Adv'!I102</f>
        <v>7.3745238832640947</v>
      </c>
      <c r="M102" s="163">
        <f>L102-K102</f>
        <v>1.2645238832640944</v>
      </c>
    </row>
    <row r="103" spans="1:13" x14ac:dyDescent="0.25">
      <c r="A103" t="s">
        <v>1045</v>
      </c>
      <c r="B103" s="43" t="s">
        <v>1790</v>
      </c>
      <c r="C103" s="44">
        <v>27</v>
      </c>
      <c r="D103" s="44">
        <v>14.9</v>
      </c>
      <c r="E103" s="92">
        <v>-0.8</v>
      </c>
      <c r="F103" s="92">
        <v>-0.27</v>
      </c>
      <c r="G103" s="106">
        <v>-1.07</v>
      </c>
      <c r="H103" s="106">
        <v>0.51</v>
      </c>
      <c r="I103" s="121">
        <f>82*H103/C103</f>
        <v>1.548888888888889</v>
      </c>
      <c r="J103" s="146">
        <v>19.2</v>
      </c>
      <c r="K103">
        <v>5</v>
      </c>
      <c r="L103" s="33">
        <f>'WAR vs. Salary'!$B$17+'WAR vs. Salary'!$B$18*'16 Adv'!I103</f>
        <v>6.2270466329722662</v>
      </c>
      <c r="M103" s="163">
        <f>L103-K103</f>
        <v>1.2270466329722662</v>
      </c>
    </row>
    <row r="104" spans="1:13" x14ac:dyDescent="0.25">
      <c r="A104" t="s">
        <v>1055</v>
      </c>
      <c r="B104" s="40" t="s">
        <v>55</v>
      </c>
      <c r="C104" s="41">
        <v>76</v>
      </c>
      <c r="D104" s="41">
        <v>33.4</v>
      </c>
      <c r="E104" s="91">
        <v>0.98</v>
      </c>
      <c r="F104" s="95">
        <v>-1.26</v>
      </c>
      <c r="G104" s="106">
        <v>-0.28000000000000003</v>
      </c>
      <c r="H104" s="104">
        <v>4.72</v>
      </c>
      <c r="I104" s="120">
        <f>82*H104/C104</f>
        <v>5.0926315789473682</v>
      </c>
      <c r="J104" s="145">
        <v>28.4</v>
      </c>
      <c r="K104">
        <v>7.73</v>
      </c>
      <c r="L104" s="33">
        <f>'WAR vs. Salary'!$B$17+'WAR vs. Salary'!$B$18*'16 Adv'!I104</f>
        <v>8.7659259382586772</v>
      </c>
      <c r="M104" s="163">
        <f>L104-K104</f>
        <v>1.0359259382586767</v>
      </c>
    </row>
    <row r="105" spans="1:13" x14ac:dyDescent="0.25">
      <c r="A105" t="s">
        <v>1101</v>
      </c>
      <c r="B105" s="40" t="s">
        <v>19</v>
      </c>
      <c r="C105" s="41">
        <v>81</v>
      </c>
      <c r="D105" s="41">
        <v>35.6</v>
      </c>
      <c r="E105" s="91">
        <v>2.84</v>
      </c>
      <c r="F105" s="92">
        <v>0.01</v>
      </c>
      <c r="G105" s="104">
        <v>2.85</v>
      </c>
      <c r="H105" s="104">
        <v>10.87</v>
      </c>
      <c r="I105" s="120">
        <f>82*H105/C105</f>
        <v>11.004197530864197</v>
      </c>
      <c r="J105" s="145">
        <v>41.8</v>
      </c>
      <c r="K105">
        <v>12</v>
      </c>
      <c r="L105" s="33">
        <f>'WAR vs. Salary'!$B$17+'WAR vs. Salary'!$B$18*'16 Adv'!I105</f>
        <v>13.001208736657823</v>
      </c>
      <c r="M105" s="163">
        <f>L105-K105</f>
        <v>1.0012087366578228</v>
      </c>
    </row>
    <row r="106" spans="1:13" x14ac:dyDescent="0.25">
      <c r="A106" t="s">
        <v>1288</v>
      </c>
      <c r="B106" s="40" t="s">
        <v>183</v>
      </c>
      <c r="C106" s="41">
        <v>32</v>
      </c>
      <c r="D106" s="41">
        <v>32.1</v>
      </c>
      <c r="E106" s="91">
        <v>0.01</v>
      </c>
      <c r="F106" s="95">
        <v>-1.37</v>
      </c>
      <c r="G106" s="106">
        <v>-1.36</v>
      </c>
      <c r="H106" s="106">
        <v>1.1599999999999999</v>
      </c>
      <c r="I106" s="121">
        <f>82*H106/C106</f>
        <v>2.9724999999999997</v>
      </c>
      <c r="J106" s="145">
        <v>27.3</v>
      </c>
      <c r="K106">
        <v>6.3</v>
      </c>
      <c r="L106" s="33">
        <f>'WAR vs. Salary'!$B$17+'WAR vs. Salary'!$B$18*'16 Adv'!I106</f>
        <v>7.2469786948895907</v>
      </c>
      <c r="M106" s="163">
        <f>L106-K106</f>
        <v>0.94697869488959086</v>
      </c>
    </row>
    <row r="107" spans="1:13" x14ac:dyDescent="0.25">
      <c r="A107" s="4" t="s">
        <v>1310</v>
      </c>
      <c r="B107" s="59" t="s">
        <v>142</v>
      </c>
      <c r="C107" s="61">
        <v>72</v>
      </c>
      <c r="D107" s="61">
        <v>28.1</v>
      </c>
      <c r="E107" s="97">
        <v>0.76</v>
      </c>
      <c r="F107" s="93">
        <v>-0.74</v>
      </c>
      <c r="G107" s="105">
        <v>0.02</v>
      </c>
      <c r="H107" s="105">
        <v>3.93</v>
      </c>
      <c r="I107" s="120">
        <f>82*H107/C107</f>
        <v>4.4758333333333331</v>
      </c>
      <c r="J107" s="146">
        <v>19.899999999999999</v>
      </c>
      <c r="K107">
        <v>7.4</v>
      </c>
      <c r="L107" s="33">
        <f>'WAR vs. Salary'!$B$17+'WAR vs. Salary'!$B$18*'16 Adv'!I107</f>
        <v>8.324026952274286</v>
      </c>
      <c r="M107" s="163">
        <f>L107-K107</f>
        <v>0.92402695227428566</v>
      </c>
    </row>
    <row r="108" spans="1:13" x14ac:dyDescent="0.25">
      <c r="A108" s="4" t="s">
        <v>1212</v>
      </c>
      <c r="B108" s="59" t="s">
        <v>283</v>
      </c>
      <c r="C108" s="61">
        <v>68</v>
      </c>
      <c r="D108" s="61">
        <v>14.4</v>
      </c>
      <c r="E108" s="96">
        <v>-2.62</v>
      </c>
      <c r="F108" s="93">
        <v>0.04</v>
      </c>
      <c r="G108" s="139">
        <v>-2.58</v>
      </c>
      <c r="H108" s="107">
        <v>0.34</v>
      </c>
      <c r="I108" s="155">
        <f>82*H108/C108</f>
        <v>0.41000000000000003</v>
      </c>
      <c r="J108" s="159">
        <v>10.1</v>
      </c>
      <c r="K108">
        <v>4.5</v>
      </c>
      <c r="L108" s="33">
        <f>'WAR vs. Salary'!$B$17+'WAR vs. Salary'!$B$18*'16 Adv'!I108</f>
        <v>5.4111009834384056</v>
      </c>
      <c r="M108" s="163">
        <f>L108-K108</f>
        <v>0.91110098343840562</v>
      </c>
    </row>
    <row r="109" spans="1:13" x14ac:dyDescent="0.25">
      <c r="A109" t="s">
        <v>1005</v>
      </c>
      <c r="B109" s="43" t="s">
        <v>97</v>
      </c>
      <c r="C109" s="44">
        <v>42</v>
      </c>
      <c r="D109" s="44">
        <v>14.2</v>
      </c>
      <c r="E109" s="92">
        <v>-0.78</v>
      </c>
      <c r="F109" s="92">
        <v>0.22</v>
      </c>
      <c r="G109" s="106">
        <v>-0.56000000000000005</v>
      </c>
      <c r="H109" s="106">
        <v>0.95</v>
      </c>
      <c r="I109" s="121">
        <f>82*H109/C109</f>
        <v>1.8547619047619046</v>
      </c>
      <c r="J109" s="147">
        <v>13.6</v>
      </c>
      <c r="K109">
        <v>5.54</v>
      </c>
      <c r="L109" s="33">
        <f>'WAR vs. Salary'!$B$17+'WAR vs. Salary'!$B$18*'16 Adv'!I109</f>
        <v>6.446186321704217</v>
      </c>
      <c r="M109" s="163">
        <f>L109-K109</f>
        <v>0.90618632170421698</v>
      </c>
    </row>
    <row r="110" spans="1:13" x14ac:dyDescent="0.25">
      <c r="A110" t="s">
        <v>1300</v>
      </c>
      <c r="B110" s="43" t="s">
        <v>309</v>
      </c>
      <c r="C110" s="44">
        <v>16</v>
      </c>
      <c r="D110" s="44">
        <v>7</v>
      </c>
      <c r="E110" s="92">
        <v>-1.1399999999999999</v>
      </c>
      <c r="F110" s="91">
        <v>1.01</v>
      </c>
      <c r="G110" s="106">
        <v>-0.13</v>
      </c>
      <c r="H110" s="109">
        <v>0.21</v>
      </c>
      <c r="I110" s="121">
        <f>82*H110/C110</f>
        <v>1.0762499999999999</v>
      </c>
      <c r="J110" s="147">
        <v>14</v>
      </c>
      <c r="K110">
        <v>5.0199999999999996</v>
      </c>
      <c r="L110" s="33">
        <f>'WAR vs. Salary'!$B$17+'WAR vs. Salary'!$B$18*'16 Adv'!I110</f>
        <v>5.8884291884157136</v>
      </c>
      <c r="M110" s="163">
        <f>L110-K110</f>
        <v>0.86842918841571404</v>
      </c>
    </row>
    <row r="111" spans="1:13" x14ac:dyDescent="0.25">
      <c r="A111" t="s">
        <v>1524</v>
      </c>
      <c r="B111" s="40" t="s">
        <v>31</v>
      </c>
      <c r="C111" s="41">
        <v>31</v>
      </c>
      <c r="D111" s="41">
        <v>22.7</v>
      </c>
      <c r="E111" s="92">
        <v>-0.56000000000000005</v>
      </c>
      <c r="F111" s="95">
        <v>-2.2799999999999998</v>
      </c>
      <c r="G111" s="109">
        <v>-2.84</v>
      </c>
      <c r="H111" s="109">
        <v>0.13</v>
      </c>
      <c r="I111" s="122">
        <f>82*H111/C111</f>
        <v>0.34387096774193548</v>
      </c>
      <c r="J111" s="147">
        <v>16.3</v>
      </c>
      <c r="K111">
        <v>4.5</v>
      </c>
      <c r="L111" s="33">
        <f>'WAR vs. Salary'!$B$17+'WAR vs. Salary'!$B$18*'16 Adv'!I111</f>
        <v>5.3637234941106335</v>
      </c>
      <c r="M111" s="163">
        <f>L111-K111</f>
        <v>0.86372349411063354</v>
      </c>
    </row>
    <row r="112" spans="1:13" x14ac:dyDescent="0.25">
      <c r="A112" t="s">
        <v>902</v>
      </c>
      <c r="B112" s="40" t="s">
        <v>258</v>
      </c>
      <c r="C112" s="41">
        <v>79</v>
      </c>
      <c r="D112" s="41">
        <v>26.1</v>
      </c>
      <c r="E112" s="91">
        <v>0.13</v>
      </c>
      <c r="F112" s="91">
        <v>2.66</v>
      </c>
      <c r="G112" s="104">
        <v>2.79</v>
      </c>
      <c r="H112" s="104">
        <v>7.59</v>
      </c>
      <c r="I112" s="120">
        <f>82*H112/C112</f>
        <v>7.8782278481012655</v>
      </c>
      <c r="J112" s="147">
        <v>17.7</v>
      </c>
      <c r="K112">
        <v>10</v>
      </c>
      <c r="L112" s="33">
        <f>'WAR vs. Salary'!$B$17+'WAR vs. Salary'!$B$18*'16 Adv'!I112</f>
        <v>10.761638759191834</v>
      </c>
      <c r="M112" s="163">
        <f>L112-K112</f>
        <v>0.76163875919183432</v>
      </c>
    </row>
    <row r="113" spans="1:13" x14ac:dyDescent="0.25">
      <c r="A113" t="s">
        <v>1350</v>
      </c>
      <c r="B113" s="40" t="s">
        <v>142</v>
      </c>
      <c r="C113" s="41">
        <v>80</v>
      </c>
      <c r="D113" s="41">
        <v>17.899999999999999</v>
      </c>
      <c r="E113" s="92">
        <v>-0.83</v>
      </c>
      <c r="F113" s="95">
        <v>-2.25</v>
      </c>
      <c r="G113" s="109">
        <v>-3.08</v>
      </c>
      <c r="H113" s="109">
        <v>0.04</v>
      </c>
      <c r="I113" s="122">
        <f>82*H113/C113</f>
        <v>4.1000000000000002E-2</v>
      </c>
      <c r="J113" s="145">
        <v>26.6</v>
      </c>
      <c r="K113">
        <v>4.4000000000000004</v>
      </c>
      <c r="L113" s="33">
        <f>'WAR vs. Salary'!$B$17+'WAR vs. Salary'!$B$18*'16 Adv'!I113</f>
        <v>5.1467345929894348</v>
      </c>
      <c r="M113" s="163">
        <f>L113-K113</f>
        <v>0.74673459298943445</v>
      </c>
    </row>
    <row r="114" spans="1:13" x14ac:dyDescent="0.25">
      <c r="A114" t="s">
        <v>1007</v>
      </c>
      <c r="B114" s="40" t="s">
        <v>232</v>
      </c>
      <c r="C114" s="41">
        <v>80</v>
      </c>
      <c r="D114" s="41">
        <v>25.6</v>
      </c>
      <c r="E114" s="91">
        <v>-0.25</v>
      </c>
      <c r="F114" s="92">
        <v>-0.01</v>
      </c>
      <c r="G114" s="106">
        <v>-0.26</v>
      </c>
      <c r="H114" s="104">
        <v>3.54</v>
      </c>
      <c r="I114" s="120">
        <f>82*H114/C114</f>
        <v>3.6285000000000003</v>
      </c>
      <c r="J114" s="146">
        <v>20.9</v>
      </c>
      <c r="K114">
        <v>7</v>
      </c>
      <c r="L114" s="33">
        <f>'WAR vs. Salary'!$B$17+'WAR vs. Salary'!$B$18*'16 Adv'!I114</f>
        <v>7.7169633890210942</v>
      </c>
      <c r="M114" s="163">
        <f>L114-K114</f>
        <v>0.71696338902109424</v>
      </c>
    </row>
    <row r="115" spans="1:13" x14ac:dyDescent="0.25">
      <c r="A115" t="s">
        <v>970</v>
      </c>
      <c r="B115" s="40" t="s">
        <v>90</v>
      </c>
      <c r="C115" s="41">
        <v>82</v>
      </c>
      <c r="D115" s="41">
        <v>32.1</v>
      </c>
      <c r="E115" s="91">
        <v>1.0900000000000001</v>
      </c>
      <c r="F115" s="91">
        <v>2.19</v>
      </c>
      <c r="G115" s="104">
        <v>3.28</v>
      </c>
      <c r="H115" s="104">
        <v>10.6</v>
      </c>
      <c r="I115" s="120">
        <f>82*H115/C115</f>
        <v>10.6</v>
      </c>
      <c r="J115" s="145">
        <v>34.700000000000003</v>
      </c>
      <c r="K115">
        <v>12</v>
      </c>
      <c r="L115" s="33">
        <f>'WAR vs. Salary'!$B$17+'WAR vs. Salary'!$B$18*'16 Adv'!I115</f>
        <v>12.711625424292095</v>
      </c>
      <c r="M115" s="163">
        <f>L115-K115</f>
        <v>0.71162542429209452</v>
      </c>
    </row>
    <row r="116" spans="1:13" x14ac:dyDescent="0.25">
      <c r="A116" t="s">
        <v>1286</v>
      </c>
      <c r="B116" s="40" t="s">
        <v>1788</v>
      </c>
      <c r="C116" s="41">
        <v>66</v>
      </c>
      <c r="D116" s="41">
        <v>14.1</v>
      </c>
      <c r="E116" s="95">
        <v>-1.41</v>
      </c>
      <c r="F116" s="92">
        <v>-0.27</v>
      </c>
      <c r="G116" s="106">
        <v>-1.68</v>
      </c>
      <c r="H116" s="106">
        <v>0.87</v>
      </c>
      <c r="I116" s="121">
        <f>82*H116/C116</f>
        <v>1.080909090909091</v>
      </c>
      <c r="J116" s="147">
        <v>14.8</v>
      </c>
      <c r="K116">
        <v>5.21</v>
      </c>
      <c r="L116" s="33">
        <f>'WAR vs. Salary'!$B$17+'WAR vs. Salary'!$B$18*'16 Adv'!I116</f>
        <v>5.8917671478910796</v>
      </c>
      <c r="M116" s="163">
        <f>L116-K116</f>
        <v>0.68176714789107962</v>
      </c>
    </row>
    <row r="117" spans="1:13" x14ac:dyDescent="0.25">
      <c r="A117" t="s">
        <v>1145</v>
      </c>
      <c r="B117" s="43" t="s">
        <v>31</v>
      </c>
      <c r="C117" s="44">
        <v>73</v>
      </c>
      <c r="D117" s="44">
        <v>26.5</v>
      </c>
      <c r="E117" s="92">
        <v>-0.43</v>
      </c>
      <c r="F117" s="91">
        <v>1.48</v>
      </c>
      <c r="G117" s="104">
        <v>1.05</v>
      </c>
      <c r="H117" s="104">
        <v>5.04</v>
      </c>
      <c r="I117" s="120">
        <f>82*H117/C117</f>
        <v>5.6613698630136993</v>
      </c>
      <c r="J117" s="146">
        <v>24.3</v>
      </c>
      <c r="K117">
        <v>8.5</v>
      </c>
      <c r="L117" s="33">
        <f>'WAR vs. Salary'!$B$17+'WAR vs. Salary'!$B$18*'16 Adv'!I117</f>
        <v>9.1733928414260397</v>
      </c>
      <c r="M117" s="163">
        <f>L117-K117</f>
        <v>0.67339284142603972</v>
      </c>
    </row>
    <row r="118" spans="1:13" x14ac:dyDescent="0.25">
      <c r="A118" t="s">
        <v>1136</v>
      </c>
      <c r="B118" s="43" t="s">
        <v>1802</v>
      </c>
      <c r="C118" s="44">
        <v>70</v>
      </c>
      <c r="D118" s="44">
        <v>17.100000000000001</v>
      </c>
      <c r="E118" s="91">
        <v>1.1299999999999999</v>
      </c>
      <c r="F118" s="91">
        <v>1.8</v>
      </c>
      <c r="G118" s="104">
        <v>2.93</v>
      </c>
      <c r="H118" s="104">
        <v>4.46</v>
      </c>
      <c r="I118" s="120">
        <f>82*H118/C118</f>
        <v>5.2245714285714282</v>
      </c>
      <c r="J118" s="146">
        <v>19.100000000000001</v>
      </c>
      <c r="K118">
        <v>8.19</v>
      </c>
      <c r="L118" s="33">
        <f>'WAR vs. Salary'!$B$17+'WAR vs. Salary'!$B$18*'16 Adv'!I118</f>
        <v>8.8604529350106898</v>
      </c>
      <c r="M118" s="163">
        <f>L118-K118</f>
        <v>0.67045293501069025</v>
      </c>
    </row>
    <row r="119" spans="1:13" x14ac:dyDescent="0.25">
      <c r="A119" t="s">
        <v>1010</v>
      </c>
      <c r="B119" s="43" t="s">
        <v>175</v>
      </c>
      <c r="C119" s="44">
        <v>74</v>
      </c>
      <c r="D119" s="44">
        <v>22.5</v>
      </c>
      <c r="E119" s="91">
        <v>1.1599999999999999</v>
      </c>
      <c r="F119" s="119">
        <v>-4.53</v>
      </c>
      <c r="G119" s="109">
        <v>-3.37</v>
      </c>
      <c r="H119" s="109">
        <v>-0.26</v>
      </c>
      <c r="I119" s="122">
        <f>82*H119/C119</f>
        <v>-0.28810810810810811</v>
      </c>
      <c r="J119" s="145">
        <v>26.4</v>
      </c>
      <c r="K119">
        <v>4.29</v>
      </c>
      <c r="L119" s="33">
        <f>'WAR vs. Salary'!$B$17+'WAR vs. Salary'!$B$18*'16 Adv'!I119</f>
        <v>4.9109483528592719</v>
      </c>
      <c r="M119" s="163">
        <f>L119-K119</f>
        <v>0.62094835285927186</v>
      </c>
    </row>
    <row r="120" spans="1:13" x14ac:dyDescent="0.25">
      <c r="A120" t="s">
        <v>1678</v>
      </c>
      <c r="B120" s="43" t="s">
        <v>1792</v>
      </c>
      <c r="C120" s="44">
        <v>35</v>
      </c>
      <c r="D120" s="44">
        <v>12.5</v>
      </c>
      <c r="E120" s="95">
        <v>-1.5</v>
      </c>
      <c r="F120" s="91">
        <v>1.27</v>
      </c>
      <c r="G120" s="106">
        <v>-0.23</v>
      </c>
      <c r="H120" s="106">
        <v>0.56999999999999995</v>
      </c>
      <c r="I120" s="121">
        <f>82*H120/C120</f>
        <v>1.3354285714285712</v>
      </c>
      <c r="J120" s="146">
        <v>22.7</v>
      </c>
      <c r="K120">
        <v>5.49</v>
      </c>
      <c r="L120" s="33">
        <f>'WAR vs. Salary'!$B$17+'WAR vs. Salary'!$B$18*'16 Adv'!I120</f>
        <v>6.0741151055167766</v>
      </c>
      <c r="M120" s="163">
        <f>L120-K120</f>
        <v>0.58411510551677637</v>
      </c>
    </row>
    <row r="121" spans="1:13" x14ac:dyDescent="0.25">
      <c r="A121" t="s">
        <v>1053</v>
      </c>
      <c r="B121" s="43" t="s">
        <v>80</v>
      </c>
      <c r="C121" s="44">
        <v>12</v>
      </c>
      <c r="D121" s="44">
        <v>17.7</v>
      </c>
      <c r="E121" s="92">
        <v>-0.93</v>
      </c>
      <c r="F121" s="95">
        <v>-0.83</v>
      </c>
      <c r="G121" s="106">
        <v>-1.76</v>
      </c>
      <c r="H121" s="109">
        <v>0.18</v>
      </c>
      <c r="I121" s="121">
        <f>82*H121/C121</f>
        <v>1.23</v>
      </c>
      <c r="J121" s="145">
        <v>25.3</v>
      </c>
      <c r="K121">
        <v>5.46</v>
      </c>
      <c r="L121" s="33">
        <f>'WAR vs. Salary'!$B$17+'WAR vs. Salary'!$B$18*'16 Adv'!I121</f>
        <v>5.9985818511027853</v>
      </c>
      <c r="M121" s="163">
        <f>L121-K121</f>
        <v>0.53858185110278534</v>
      </c>
    </row>
    <row r="122" spans="1:13" x14ac:dyDescent="0.25">
      <c r="A122" t="s">
        <v>1246</v>
      </c>
      <c r="B122" s="43" t="s">
        <v>197</v>
      </c>
      <c r="C122" s="44">
        <v>39</v>
      </c>
      <c r="D122" s="44">
        <v>26.6</v>
      </c>
      <c r="E122" s="92">
        <v>-0.88</v>
      </c>
      <c r="F122" s="95">
        <v>-2.4900000000000002</v>
      </c>
      <c r="G122" s="109">
        <v>-3.37</v>
      </c>
      <c r="H122" s="109">
        <v>-0.16</v>
      </c>
      <c r="I122" s="122">
        <f>82*H122/C122</f>
        <v>-0.33641025641025646</v>
      </c>
      <c r="J122" s="147">
        <v>17.2</v>
      </c>
      <c r="K122">
        <v>4.3499999999999996</v>
      </c>
      <c r="L122" s="33">
        <f>'WAR vs. Salary'!$B$17+'WAR vs. Salary'!$B$18*'16 Adv'!I122</f>
        <v>4.8763427577439069</v>
      </c>
      <c r="M122" s="163">
        <f>L122-K122</f>
        <v>0.52634275774390726</v>
      </c>
    </row>
    <row r="123" spans="1:13" x14ac:dyDescent="0.25">
      <c r="A123" t="s">
        <v>941</v>
      </c>
      <c r="B123" s="43" t="s">
        <v>295</v>
      </c>
      <c r="C123" s="44">
        <v>76</v>
      </c>
      <c r="D123" s="44">
        <v>30.6</v>
      </c>
      <c r="E123" s="91">
        <v>1.98</v>
      </c>
      <c r="F123" s="91">
        <v>1.95</v>
      </c>
      <c r="G123" s="104">
        <v>3.93</v>
      </c>
      <c r="H123" s="104">
        <v>10.41</v>
      </c>
      <c r="I123" s="120">
        <f>82*H123/C123</f>
        <v>11.231842105263159</v>
      </c>
      <c r="J123" s="145">
        <v>27.7</v>
      </c>
      <c r="K123">
        <v>12.7</v>
      </c>
      <c r="L123" s="33">
        <f>'WAR vs. Salary'!$B$17+'WAR vs. Salary'!$B$18*'16 Adv'!I123</f>
        <v>13.164302434324885</v>
      </c>
      <c r="M123" s="163">
        <f>L123-K123</f>
        <v>0.46430243432488538</v>
      </c>
    </row>
    <row r="124" spans="1:13" x14ac:dyDescent="0.25">
      <c r="A124" t="s">
        <v>931</v>
      </c>
      <c r="B124" s="40" t="s">
        <v>97</v>
      </c>
      <c r="C124" s="41">
        <v>74</v>
      </c>
      <c r="D124" s="41">
        <v>32.4</v>
      </c>
      <c r="E124" s="91">
        <v>1.05</v>
      </c>
      <c r="F124" s="92">
        <v>0.43</v>
      </c>
      <c r="G124" s="104">
        <v>1.48</v>
      </c>
      <c r="H124" s="104">
        <v>6.91</v>
      </c>
      <c r="I124" s="120">
        <f>82*H124/C124</f>
        <v>7.6570270270270271</v>
      </c>
      <c r="J124" s="145">
        <v>27.3</v>
      </c>
      <c r="K124">
        <v>10.15</v>
      </c>
      <c r="L124" s="33">
        <f>'WAR vs. Salary'!$B$17+'WAR vs. Salary'!$B$18*'16 Adv'!I124</f>
        <v>10.603161624688461</v>
      </c>
      <c r="M124" s="163">
        <f>L124-K124</f>
        <v>0.45316162468846066</v>
      </c>
    </row>
    <row r="125" spans="1:13" x14ac:dyDescent="0.25">
      <c r="A125" t="s">
        <v>899</v>
      </c>
      <c r="B125" s="40" t="s">
        <v>132</v>
      </c>
      <c r="C125" s="41">
        <v>65</v>
      </c>
      <c r="D125" s="41">
        <v>34.6</v>
      </c>
      <c r="E125" s="91">
        <v>1.71</v>
      </c>
      <c r="F125" s="91">
        <v>3.32</v>
      </c>
      <c r="G125" s="104">
        <v>5.03</v>
      </c>
      <c r="H125" s="104">
        <v>12.33</v>
      </c>
      <c r="I125" s="120">
        <f>82*H125/C125</f>
        <v>15.554769230769232</v>
      </c>
      <c r="J125" s="145">
        <v>50.6</v>
      </c>
      <c r="K125">
        <v>15.85</v>
      </c>
      <c r="L125" s="33">
        <f>'WAR vs. Salary'!$B$17+'WAR vs. Salary'!$B$18*'16 Adv'!I125</f>
        <v>16.26142070083975</v>
      </c>
      <c r="M125" s="163">
        <f>L125-K125</f>
        <v>0.41142070083975035</v>
      </c>
    </row>
    <row r="126" spans="1:13" x14ac:dyDescent="0.25">
      <c r="A126" t="s">
        <v>1299</v>
      </c>
      <c r="B126" s="43" t="s">
        <v>18</v>
      </c>
      <c r="C126" s="44">
        <v>36</v>
      </c>
      <c r="D126" s="44">
        <v>15.8</v>
      </c>
      <c r="E126" s="91">
        <v>0.43</v>
      </c>
      <c r="F126" s="92">
        <v>-0.67</v>
      </c>
      <c r="G126" s="106">
        <v>-0.24</v>
      </c>
      <c r="H126" s="106">
        <v>1.08</v>
      </c>
      <c r="I126" s="121">
        <f>82*H126/C126</f>
        <v>2.46</v>
      </c>
      <c r="J126" s="145">
        <v>32.299999999999997</v>
      </c>
      <c r="K126">
        <v>6.5</v>
      </c>
      <c r="L126" s="33">
        <f>'WAR vs. Salary'!$B$17+'WAR vs. Salary'!$B$18*'16 Adv'!I126</f>
        <v>6.8798031525993544</v>
      </c>
      <c r="M126" s="163">
        <f>L126-K126</f>
        <v>0.37980315259935438</v>
      </c>
    </row>
    <row r="127" spans="1:13" x14ac:dyDescent="0.25">
      <c r="A127" t="s">
        <v>893</v>
      </c>
      <c r="B127" s="43" t="s">
        <v>245</v>
      </c>
      <c r="C127" s="44">
        <v>82</v>
      </c>
      <c r="D127" s="44">
        <v>38.1</v>
      </c>
      <c r="E127" s="91">
        <v>5.27</v>
      </c>
      <c r="F127" s="92">
        <v>-0.74</v>
      </c>
      <c r="G127" s="104">
        <v>4.53</v>
      </c>
      <c r="H127" s="104">
        <v>15.35</v>
      </c>
      <c r="I127" s="120">
        <f>82*H127/C127</f>
        <v>15.350000000000001</v>
      </c>
      <c r="J127" s="145">
        <v>54.4</v>
      </c>
      <c r="K127">
        <v>15.76</v>
      </c>
      <c r="L127" s="33">
        <f>'WAR vs. Salary'!$B$17+'WAR vs. Salary'!$B$18*'16 Adv'!I127</f>
        <v>16.114715816250389</v>
      </c>
      <c r="M127" s="163">
        <f>L127-K127</f>
        <v>0.35471581625038873</v>
      </c>
    </row>
    <row r="128" spans="1:13" x14ac:dyDescent="0.25">
      <c r="A128" t="s">
        <v>1141</v>
      </c>
      <c r="B128" s="43" t="s">
        <v>70</v>
      </c>
      <c r="C128" s="44">
        <v>79</v>
      </c>
      <c r="D128" s="44">
        <v>26.9</v>
      </c>
      <c r="E128" s="91">
        <v>0.47</v>
      </c>
      <c r="F128" s="95">
        <v>-2.91</v>
      </c>
      <c r="G128" s="109">
        <v>-2.44</v>
      </c>
      <c r="H128" s="106">
        <v>0.92</v>
      </c>
      <c r="I128" s="121">
        <f>82*H128/C128</f>
        <v>0.95493670886075943</v>
      </c>
      <c r="J128" s="145">
        <v>28.2</v>
      </c>
      <c r="K128">
        <v>5.68</v>
      </c>
      <c r="L128" s="33">
        <f>'WAR vs. Salary'!$B$17+'WAR vs. Salary'!$B$18*'16 Adv'!I128</f>
        <v>5.8015154841014427</v>
      </c>
      <c r="M128" s="163">
        <f>L128-K128</f>
        <v>0.12151548410144297</v>
      </c>
    </row>
    <row r="129" spans="1:13" x14ac:dyDescent="0.25">
      <c r="A129" s="4" t="s">
        <v>1037</v>
      </c>
      <c r="B129" s="59" t="s">
        <v>219</v>
      </c>
      <c r="C129" s="61">
        <v>81</v>
      </c>
      <c r="D129" s="61">
        <v>15.2</v>
      </c>
      <c r="E129" s="93">
        <v>-1.1100000000000001</v>
      </c>
      <c r="F129" s="93">
        <v>0.5</v>
      </c>
      <c r="G129" s="107">
        <v>-0.61</v>
      </c>
      <c r="H129" s="107">
        <v>1.95</v>
      </c>
      <c r="I129" s="121">
        <f>82*H129/C129</f>
        <v>1.9740740740740741</v>
      </c>
      <c r="J129" s="146">
        <v>24.1</v>
      </c>
      <c r="K129">
        <v>6.5</v>
      </c>
      <c r="L129" s="33">
        <f>'WAR vs. Salary'!$B$17+'WAR vs. Salary'!$B$18*'16 Adv'!I129</f>
        <v>6.5316663421315742</v>
      </c>
      <c r="M129" s="163">
        <f>L129-K129</f>
        <v>3.1666342131574154E-2</v>
      </c>
    </row>
    <row r="130" spans="1:13" x14ac:dyDescent="0.25">
      <c r="A130" t="s">
        <v>1172</v>
      </c>
      <c r="B130" s="40" t="s">
        <v>112</v>
      </c>
      <c r="C130" s="41">
        <v>66</v>
      </c>
      <c r="D130" s="41">
        <v>30.4</v>
      </c>
      <c r="E130" s="91">
        <v>1.48</v>
      </c>
      <c r="F130" s="95">
        <v>-1.67</v>
      </c>
      <c r="G130" s="106">
        <v>-0.19</v>
      </c>
      <c r="H130" s="104">
        <v>3.8</v>
      </c>
      <c r="I130" s="120">
        <f>82*H130/C130</f>
        <v>4.7212121212121207</v>
      </c>
      <c r="J130" s="145">
        <v>34.299999999999997</v>
      </c>
      <c r="K130">
        <v>8.5</v>
      </c>
      <c r="L130" s="33">
        <f>'WAR vs. Salary'!$B$17+'WAR vs. Salary'!$B$18*'16 Adv'!I130</f>
        <v>8.4998261513102182</v>
      </c>
      <c r="M130" s="163">
        <f>L130-K130</f>
        <v>-1.7384868978176371E-4</v>
      </c>
    </row>
    <row r="131" spans="1:13" x14ac:dyDescent="0.25">
      <c r="A131" t="s">
        <v>1027</v>
      </c>
      <c r="B131" s="40" t="s">
        <v>162</v>
      </c>
      <c r="C131" s="41">
        <v>33</v>
      </c>
      <c r="D131" s="41">
        <v>19.899999999999999</v>
      </c>
      <c r="E131" s="95">
        <v>-1.57</v>
      </c>
      <c r="F131" s="95">
        <v>-1.77</v>
      </c>
      <c r="G131" s="109">
        <v>-3.34</v>
      </c>
      <c r="H131" s="109">
        <v>-0.09</v>
      </c>
      <c r="I131" s="122">
        <f>82*H131/C131</f>
        <v>-0.22363636363636363</v>
      </c>
      <c r="J131" s="147">
        <v>12.9</v>
      </c>
      <c r="K131">
        <v>5</v>
      </c>
      <c r="L131" s="33">
        <f>'WAR vs. Salary'!$B$17+'WAR vs. Salary'!$B$18*'16 Adv'!I131</f>
        <v>4.9571384947886585</v>
      </c>
      <c r="M131" s="163">
        <f>L131-K131</f>
        <v>-4.2861505211341466E-2</v>
      </c>
    </row>
    <row r="132" spans="1:13" x14ac:dyDescent="0.25">
      <c r="A132" t="s">
        <v>949</v>
      </c>
      <c r="B132" s="43" t="s">
        <v>44</v>
      </c>
      <c r="C132" s="44">
        <v>76</v>
      </c>
      <c r="D132" s="44">
        <v>17.399999999999999</v>
      </c>
      <c r="E132" s="95">
        <v>-3.27</v>
      </c>
      <c r="F132" s="92">
        <v>-0.23</v>
      </c>
      <c r="G132" s="109">
        <v>-3.5</v>
      </c>
      <c r="H132" s="109">
        <v>-0.31</v>
      </c>
      <c r="I132" s="122">
        <f>82*H132/C132</f>
        <v>-0.33447368421052631</v>
      </c>
      <c r="J132" s="146">
        <v>20.9</v>
      </c>
      <c r="K132">
        <v>4.95</v>
      </c>
      <c r="L132" s="33">
        <f>'WAR vs. Salary'!$B$17+'WAR vs. Salary'!$B$18*'16 Adv'!I132</f>
        <v>4.8777301956904822</v>
      </c>
      <c r="M132" s="163">
        <f>L132-K132</f>
        <v>-7.2269804309518015E-2</v>
      </c>
    </row>
    <row r="133" spans="1:13" x14ac:dyDescent="0.25">
      <c r="A133" t="s">
        <v>971</v>
      </c>
      <c r="B133" s="43" t="s">
        <v>211</v>
      </c>
      <c r="C133" s="44">
        <v>81</v>
      </c>
      <c r="D133" s="44">
        <v>33.799999999999997</v>
      </c>
      <c r="E133" s="91">
        <v>0.17</v>
      </c>
      <c r="F133" s="91">
        <v>0.68</v>
      </c>
      <c r="G133" s="104">
        <v>0.85</v>
      </c>
      <c r="H133" s="104">
        <v>7.02</v>
      </c>
      <c r="I133" s="120">
        <f>82*H133/C133</f>
        <v>7.1066666666666665</v>
      </c>
      <c r="J133" s="145">
        <v>27.6</v>
      </c>
      <c r="K133">
        <v>10.3</v>
      </c>
      <c r="L133" s="33">
        <f>'WAR vs. Salary'!$B$17+'WAR vs. Salary'!$B$18*'16 Adv'!I133</f>
        <v>10.208861402697503</v>
      </c>
      <c r="M133" s="163">
        <f>L133-K133</f>
        <v>-9.113859730249807E-2</v>
      </c>
    </row>
    <row r="134" spans="1:13" x14ac:dyDescent="0.25">
      <c r="A134" t="s">
        <v>1001</v>
      </c>
      <c r="B134" s="40" t="s">
        <v>295</v>
      </c>
      <c r="C134" s="41">
        <v>38</v>
      </c>
      <c r="D134" s="41">
        <v>14.6</v>
      </c>
      <c r="E134" s="92">
        <v>-1.31</v>
      </c>
      <c r="F134" s="91">
        <v>3.96</v>
      </c>
      <c r="G134" s="104">
        <v>2.65</v>
      </c>
      <c r="H134" s="106">
        <v>2.02</v>
      </c>
      <c r="I134" s="120">
        <f>82*H134/C134</f>
        <v>4.3589473684210533</v>
      </c>
      <c r="J134" s="147">
        <v>15.5</v>
      </c>
      <c r="K134">
        <v>8.5</v>
      </c>
      <c r="L134" s="33">
        <f>'WAR vs. Salary'!$B$17+'WAR vs. Salary'!$B$18*'16 Adv'!I134</f>
        <v>8.2402851619273907</v>
      </c>
      <c r="M134" s="163">
        <f>L134-K134</f>
        <v>-0.25971483807260931</v>
      </c>
    </row>
    <row r="135" spans="1:13" x14ac:dyDescent="0.25">
      <c r="A135" t="s">
        <v>1038</v>
      </c>
      <c r="B135" s="40" t="s">
        <v>258</v>
      </c>
      <c r="C135" s="41">
        <v>76</v>
      </c>
      <c r="D135" s="41">
        <v>18.2</v>
      </c>
      <c r="E135" s="92">
        <v>-0.49</v>
      </c>
      <c r="F135" s="92">
        <v>0.44</v>
      </c>
      <c r="G135" s="106">
        <v>-0.05</v>
      </c>
      <c r="H135" s="106">
        <v>2.72</v>
      </c>
      <c r="I135" s="121">
        <f>82*H135/C135</f>
        <v>2.9347368421052633</v>
      </c>
      <c r="J135" s="146">
        <v>20.399999999999999</v>
      </c>
      <c r="K135">
        <v>7.5</v>
      </c>
      <c r="L135" s="33">
        <f>'WAR vs. Salary'!$B$17+'WAR vs. Salary'!$B$18*'16 Adv'!I135</f>
        <v>7.219923654931363</v>
      </c>
      <c r="M135" s="163">
        <f>L135-K135</f>
        <v>-0.28007634506863699</v>
      </c>
    </row>
    <row r="136" spans="1:13" x14ac:dyDescent="0.25">
      <c r="A136" t="s">
        <v>938</v>
      </c>
      <c r="B136" s="43" t="s">
        <v>334</v>
      </c>
      <c r="C136" s="44">
        <v>75</v>
      </c>
      <c r="D136" s="44">
        <v>30.1</v>
      </c>
      <c r="E136" s="92">
        <v>-0.86</v>
      </c>
      <c r="F136" s="91">
        <v>2.79</v>
      </c>
      <c r="G136" s="104">
        <v>1.93</v>
      </c>
      <c r="H136" s="104">
        <v>7.43</v>
      </c>
      <c r="I136" s="120">
        <f>82*H136/C136</f>
        <v>8.1234666666666673</v>
      </c>
      <c r="J136" s="145">
        <v>32.5</v>
      </c>
      <c r="K136">
        <v>11.22</v>
      </c>
      <c r="L136" s="33">
        <f>'WAR vs. Salary'!$B$17+'WAR vs. Salary'!$B$18*'16 Adv'!I136</f>
        <v>10.937337678601335</v>
      </c>
      <c r="M136" s="163">
        <f>L136-K136</f>
        <v>-0.28266232139866609</v>
      </c>
    </row>
    <row r="137" spans="1:13" x14ac:dyDescent="0.25">
      <c r="A137" t="s">
        <v>1277</v>
      </c>
      <c r="B137" s="40" t="s">
        <v>219</v>
      </c>
      <c r="C137" s="41">
        <v>3</v>
      </c>
      <c r="D137" s="41">
        <v>14.3</v>
      </c>
      <c r="E137" s="92">
        <v>-0.9</v>
      </c>
      <c r="F137" s="92">
        <v>-0.54</v>
      </c>
      <c r="G137" s="106">
        <v>-1.44</v>
      </c>
      <c r="H137" s="109">
        <v>0.04</v>
      </c>
      <c r="I137" s="121">
        <f>82*H137/C137</f>
        <v>1.0933333333333335</v>
      </c>
      <c r="J137" s="146">
        <v>20.9</v>
      </c>
      <c r="K137">
        <v>6.27</v>
      </c>
      <c r="L137" s="33">
        <f>'WAR vs. Salary'!$B$17+'WAR vs. Salary'!$B$18*'16 Adv'!I137</f>
        <v>5.9006683731587222</v>
      </c>
      <c r="M137" s="163">
        <f>L137-K137</f>
        <v>-0.36933162684127741</v>
      </c>
    </row>
    <row r="138" spans="1:13" x14ac:dyDescent="0.25">
      <c r="A138" t="s">
        <v>929</v>
      </c>
      <c r="B138" s="43" t="s">
        <v>1799</v>
      </c>
      <c r="C138" s="44">
        <v>64</v>
      </c>
      <c r="D138" s="44">
        <v>25.5</v>
      </c>
      <c r="E138" s="95">
        <v>-1.45</v>
      </c>
      <c r="F138" s="91">
        <v>0.89</v>
      </c>
      <c r="G138" s="106">
        <v>-0.56000000000000005</v>
      </c>
      <c r="H138" s="106">
        <v>2.72</v>
      </c>
      <c r="I138" s="120">
        <f>82*H138/C138</f>
        <v>3.4850000000000003</v>
      </c>
      <c r="J138" s="146">
        <v>24.3</v>
      </c>
      <c r="K138">
        <v>8</v>
      </c>
      <c r="L138" s="33">
        <f>'WAR vs. Salary'!$B$17+'WAR vs. Salary'!$B$18*'16 Adv'!I138</f>
        <v>7.6141542371798288</v>
      </c>
      <c r="M138" s="163">
        <f>L138-K138</f>
        <v>-0.38584576282017125</v>
      </c>
    </row>
    <row r="139" spans="1:13" x14ac:dyDescent="0.25">
      <c r="A139" t="s">
        <v>1268</v>
      </c>
      <c r="B139" s="40" t="s">
        <v>132</v>
      </c>
      <c r="C139" s="41">
        <v>72</v>
      </c>
      <c r="D139" s="41">
        <v>35.200000000000003</v>
      </c>
      <c r="E139" s="91">
        <v>0.6</v>
      </c>
      <c r="F139" s="95">
        <v>-0.86</v>
      </c>
      <c r="G139" s="106">
        <v>-0.26</v>
      </c>
      <c r="H139" s="104">
        <v>4.88</v>
      </c>
      <c r="I139" s="120">
        <f>82*H139/C139</f>
        <v>5.557777777777777</v>
      </c>
      <c r="J139" s="145">
        <v>28.8</v>
      </c>
      <c r="K139">
        <v>9.5</v>
      </c>
      <c r="L139" s="33">
        <f>'WAR vs. Salary'!$B$17+'WAR vs. Salary'!$B$18*'16 Adv'!I139</f>
        <v>9.0991753193314526</v>
      </c>
      <c r="M139" s="163">
        <f>L139-K139</f>
        <v>-0.40082468066854737</v>
      </c>
    </row>
    <row r="140" spans="1:13" x14ac:dyDescent="0.25">
      <c r="A140" t="s">
        <v>936</v>
      </c>
      <c r="B140" s="43" t="s">
        <v>112</v>
      </c>
      <c r="C140" s="44">
        <v>65</v>
      </c>
      <c r="D140" s="44">
        <v>28.2</v>
      </c>
      <c r="E140" s="91">
        <v>2.5</v>
      </c>
      <c r="F140" s="95">
        <v>-0.88</v>
      </c>
      <c r="G140" s="104">
        <v>1.62</v>
      </c>
      <c r="H140" s="104">
        <v>5.61</v>
      </c>
      <c r="I140" s="120">
        <f>82*H140/C140</f>
        <v>7.0772307692307699</v>
      </c>
      <c r="J140" s="145">
        <v>36.5</v>
      </c>
      <c r="K140">
        <v>10.6</v>
      </c>
      <c r="L140" s="33">
        <f>'WAR vs. Salary'!$B$17+'WAR vs. Salary'!$B$18*'16 Adv'!I140</f>
        <v>10.187772345909551</v>
      </c>
      <c r="M140" s="163">
        <f>L140-K140</f>
        <v>-0.41222765409044904</v>
      </c>
    </row>
    <row r="141" spans="1:13" x14ac:dyDescent="0.25">
      <c r="A141" t="s">
        <v>1047</v>
      </c>
      <c r="B141" s="43" t="s">
        <v>232</v>
      </c>
      <c r="C141" s="44">
        <v>78</v>
      </c>
      <c r="D141" s="44">
        <v>35.9</v>
      </c>
      <c r="E141" s="91">
        <v>2.5299999999999998</v>
      </c>
      <c r="F141" s="95">
        <v>-2.2200000000000002</v>
      </c>
      <c r="G141" s="104">
        <v>0.31</v>
      </c>
      <c r="H141" s="104">
        <v>5.93</v>
      </c>
      <c r="I141" s="120">
        <f>82*H141/C141</f>
        <v>6.2341025641025638</v>
      </c>
      <c r="J141" s="145">
        <v>45.1</v>
      </c>
      <c r="K141">
        <v>10.050000000000001</v>
      </c>
      <c r="L141" s="33">
        <f>'WAR vs. Salary'!$B$17+'WAR vs. Salary'!$B$18*'16 Adv'!I141</f>
        <v>9.5837215050546369</v>
      </c>
      <c r="M141" s="163">
        <f>L141-K141</f>
        <v>-0.46627849494536378</v>
      </c>
    </row>
    <row r="142" spans="1:13" x14ac:dyDescent="0.25">
      <c r="A142" t="s">
        <v>900</v>
      </c>
      <c r="B142" s="40" t="s">
        <v>21</v>
      </c>
      <c r="C142" s="41">
        <v>79</v>
      </c>
      <c r="D142" s="41">
        <v>36.1</v>
      </c>
      <c r="E142" s="91">
        <v>2.98</v>
      </c>
      <c r="F142" s="91">
        <v>0.73</v>
      </c>
      <c r="G142" s="104">
        <v>3.71</v>
      </c>
      <c r="H142" s="104">
        <v>12.19</v>
      </c>
      <c r="I142" s="120">
        <f>82*H142/C142</f>
        <v>12.652911392405063</v>
      </c>
      <c r="J142" s="145">
        <v>35</v>
      </c>
      <c r="K142">
        <v>14.7</v>
      </c>
      <c r="L142" s="33">
        <f>'WAR vs. Salary'!$B$17+'WAR vs. Salary'!$B$18*'16 Adv'!I142</f>
        <v>14.182413431667966</v>
      </c>
      <c r="M142" s="163">
        <f>L142-K142</f>
        <v>-0.51758656833203354</v>
      </c>
    </row>
    <row r="143" spans="1:13" x14ac:dyDescent="0.25">
      <c r="A143" t="s">
        <v>1133</v>
      </c>
      <c r="B143" s="43" t="s">
        <v>21</v>
      </c>
      <c r="C143" s="44">
        <v>41</v>
      </c>
      <c r="D143" s="44">
        <v>26.6</v>
      </c>
      <c r="E143" s="95">
        <v>-1.55</v>
      </c>
      <c r="F143" s="91">
        <v>0.8</v>
      </c>
      <c r="G143" s="106">
        <v>-0.75</v>
      </c>
      <c r="H143" s="106">
        <v>1.63</v>
      </c>
      <c r="I143" s="121">
        <f>82*H143/C143</f>
        <v>3.26</v>
      </c>
      <c r="J143" s="147">
        <v>15.5</v>
      </c>
      <c r="K143">
        <v>8</v>
      </c>
      <c r="L143" s="33">
        <f>'WAR vs. Salary'!$B$17+'WAR vs. Salary'!$B$18*'16 Adv'!I143</f>
        <v>7.4529552186133827</v>
      </c>
      <c r="M143" s="163">
        <f>L143-K143</f>
        <v>-0.54704478138661727</v>
      </c>
    </row>
    <row r="144" spans="1:13" x14ac:dyDescent="0.25">
      <c r="A144" s="4" t="s">
        <v>962</v>
      </c>
      <c r="B144" s="59" t="s">
        <v>90</v>
      </c>
      <c r="C144" s="61">
        <v>79</v>
      </c>
      <c r="D144" s="61">
        <v>28.5</v>
      </c>
      <c r="E144" s="97">
        <v>0.8</v>
      </c>
      <c r="F144" s="96">
        <v>-1.76</v>
      </c>
      <c r="G144" s="107">
        <v>-0.96</v>
      </c>
      <c r="H144" s="105">
        <v>3.14</v>
      </c>
      <c r="I144" s="153">
        <f>82*H144/C144</f>
        <v>3.2592405063291143</v>
      </c>
      <c r="J144" s="158">
        <v>33.700000000000003</v>
      </c>
      <c r="K144">
        <v>8</v>
      </c>
      <c r="L144" s="33">
        <f>'WAR vs. Salary'!$B$17+'WAR vs. Salary'!$B$18*'16 Adv'!I144</f>
        <v>7.4524110869051414</v>
      </c>
      <c r="M144" s="163">
        <f>L144-K144</f>
        <v>-0.54758891309485858</v>
      </c>
    </row>
    <row r="145" spans="1:13" x14ac:dyDescent="0.25">
      <c r="A145" t="s">
        <v>948</v>
      </c>
      <c r="B145" s="40" t="s">
        <v>154</v>
      </c>
      <c r="C145" s="41">
        <v>67</v>
      </c>
      <c r="D145" s="41">
        <v>28.5</v>
      </c>
      <c r="E145" s="91">
        <v>1.1399999999999999</v>
      </c>
      <c r="F145" s="95">
        <v>-3.1</v>
      </c>
      <c r="G145" s="109">
        <v>-1.96</v>
      </c>
      <c r="H145" s="106">
        <v>1.43</v>
      </c>
      <c r="I145" s="121">
        <f>82*H145/C145</f>
        <v>1.7501492537313432</v>
      </c>
      <c r="J145" s="145">
        <v>33.1</v>
      </c>
      <c r="K145">
        <v>7</v>
      </c>
      <c r="L145" s="33">
        <f>'WAR vs. Salary'!$B$17+'WAR vs. Salary'!$B$18*'16 Adv'!I145</f>
        <v>6.3712376253675034</v>
      </c>
      <c r="M145" s="163">
        <f>L145-K145</f>
        <v>-0.62876237463249662</v>
      </c>
    </row>
    <row r="146" spans="1:13" x14ac:dyDescent="0.25">
      <c r="A146" s="4" t="s">
        <v>974</v>
      </c>
      <c r="B146" s="58" t="s">
        <v>44</v>
      </c>
      <c r="C146" s="60">
        <v>54</v>
      </c>
      <c r="D146" s="60">
        <v>24.4</v>
      </c>
      <c r="E146" s="96">
        <v>-1.35</v>
      </c>
      <c r="F146" s="97">
        <v>1.79</v>
      </c>
      <c r="G146" s="105">
        <v>0.44</v>
      </c>
      <c r="H146" s="105">
        <v>2.9</v>
      </c>
      <c r="I146" s="120">
        <f>82*H146/C146</f>
        <v>4.4037037037037035</v>
      </c>
      <c r="J146" s="147">
        <v>14.3</v>
      </c>
      <c r="K146">
        <v>8.99</v>
      </c>
      <c r="L146" s="33">
        <f>'WAR vs. Salary'!$B$17+'WAR vs. Salary'!$B$18*'16 Adv'!I146</f>
        <v>8.2723503944704753</v>
      </c>
      <c r="M146" s="163">
        <f>L146-K146</f>
        <v>-0.71764960552952495</v>
      </c>
    </row>
    <row r="147" spans="1:13" x14ac:dyDescent="0.25">
      <c r="A147" t="s">
        <v>1026</v>
      </c>
      <c r="B147" s="40" t="s">
        <v>309</v>
      </c>
      <c r="C147" s="41">
        <v>72</v>
      </c>
      <c r="D147" s="41">
        <v>19.899999999999999</v>
      </c>
      <c r="E147" s="95">
        <v>-1.57</v>
      </c>
      <c r="F147" s="95">
        <v>-1.34</v>
      </c>
      <c r="G147" s="109">
        <v>-2.91</v>
      </c>
      <c r="H147" s="109">
        <v>0.19</v>
      </c>
      <c r="I147" s="122">
        <f>82*H147/C147</f>
        <v>0.21638888888888888</v>
      </c>
      <c r="J147" s="146">
        <v>21.7</v>
      </c>
      <c r="K147">
        <v>6</v>
      </c>
      <c r="L147" s="33">
        <f>'WAR vs. Salary'!$B$17+'WAR vs. Salary'!$B$18*'16 Adv'!I147</f>
        <v>5.2723902230176494</v>
      </c>
      <c r="M147" s="163">
        <f>L147-K147</f>
        <v>-0.72760977698235063</v>
      </c>
    </row>
    <row r="148" spans="1:13" x14ac:dyDescent="0.25">
      <c r="A148" s="4" t="s">
        <v>1054</v>
      </c>
      <c r="B148" s="58" t="s">
        <v>211</v>
      </c>
      <c r="C148" s="60">
        <v>58</v>
      </c>
      <c r="D148" s="60">
        <v>22</v>
      </c>
      <c r="E148" s="93">
        <v>-1.1200000000000001</v>
      </c>
      <c r="F148" s="93">
        <v>-0.69</v>
      </c>
      <c r="G148" s="107">
        <v>-1.81</v>
      </c>
      <c r="H148" s="107">
        <v>1.06</v>
      </c>
      <c r="I148" s="153">
        <f>82*H148/C148</f>
        <v>1.4986206896551724</v>
      </c>
      <c r="J148" s="156">
        <v>21.6</v>
      </c>
      <c r="K148">
        <v>7</v>
      </c>
      <c r="L148" s="33">
        <f>'WAR vs. Salary'!$B$17+'WAR vs. Salary'!$B$18*'16 Adv'!I148</f>
        <v>6.1910324801652541</v>
      </c>
      <c r="M148" s="163">
        <f>L148-K148</f>
        <v>-0.80896751983474591</v>
      </c>
    </row>
    <row r="149" spans="1:13" x14ac:dyDescent="0.25">
      <c r="A149" t="s">
        <v>933</v>
      </c>
      <c r="B149" s="40" t="s">
        <v>90</v>
      </c>
      <c r="C149" s="41">
        <v>36</v>
      </c>
      <c r="D149" s="41">
        <v>16.100000000000001</v>
      </c>
      <c r="E149" s="92">
        <v>-0.73</v>
      </c>
      <c r="F149" s="91">
        <v>1.94</v>
      </c>
      <c r="G149" s="104">
        <v>1.21</v>
      </c>
      <c r="H149" s="106">
        <v>1.61</v>
      </c>
      <c r="I149" s="120">
        <f>82*H149/C149</f>
        <v>3.6672222222222226</v>
      </c>
      <c r="J149" s="146">
        <v>19.399999999999999</v>
      </c>
      <c r="K149">
        <v>8.8000000000000007</v>
      </c>
      <c r="L149" s="33">
        <f>'WAR vs. Salary'!$B$17+'WAR vs. Salary'!$B$18*'16 Adv'!I149</f>
        <v>7.7447055411052457</v>
      </c>
      <c r="M149" s="163">
        <f>L149-K149</f>
        <v>-1.055294458894755</v>
      </c>
    </row>
    <row r="150" spans="1:13" x14ac:dyDescent="0.25">
      <c r="A150" t="s">
        <v>934</v>
      </c>
      <c r="B150" s="40" t="s">
        <v>112</v>
      </c>
      <c r="C150" s="41">
        <v>25</v>
      </c>
      <c r="D150" s="41">
        <v>30.6</v>
      </c>
      <c r="E150" s="91">
        <v>0.95</v>
      </c>
      <c r="F150" s="92">
        <v>0.01</v>
      </c>
      <c r="G150" s="104">
        <v>0.96</v>
      </c>
      <c r="H150" s="106">
        <v>1.92</v>
      </c>
      <c r="I150" s="120">
        <f>82*H150/C150</f>
        <v>6.2976000000000001</v>
      </c>
      <c r="J150" s="145">
        <v>33.200000000000003</v>
      </c>
      <c r="K150">
        <v>10.73</v>
      </c>
      <c r="L150" s="33">
        <f>'WAR vs. Salary'!$B$17+'WAR vs. Salary'!$B$18*'16 Adv'!I150</f>
        <v>9.6292136132686501</v>
      </c>
      <c r="M150" s="163">
        <f>L150-K150</f>
        <v>-1.1007863867313503</v>
      </c>
    </row>
    <row r="151" spans="1:13" ht="15.75" thickBot="1" x14ac:dyDescent="0.3">
      <c r="A151" s="3" t="s">
        <v>1532</v>
      </c>
      <c r="B151" s="124" t="s">
        <v>183</v>
      </c>
      <c r="C151" s="125">
        <v>73</v>
      </c>
      <c r="D151" s="125">
        <v>33</v>
      </c>
      <c r="E151" s="94">
        <v>-0.41</v>
      </c>
      <c r="F151" s="126">
        <v>1.35</v>
      </c>
      <c r="G151" s="128">
        <v>0.94</v>
      </c>
      <c r="H151" s="128">
        <v>6.2</v>
      </c>
      <c r="I151" s="129">
        <f>82*H151/C151</f>
        <v>6.9643835616438361</v>
      </c>
      <c r="J151" s="149">
        <v>32.700000000000003</v>
      </c>
      <c r="K151">
        <v>11.24</v>
      </c>
      <c r="L151" s="33">
        <f>'WAR vs. Salary'!$B$17+'WAR vs. Salary'!$B$18*'16 Adv'!I151</f>
        <v>10.106924083194095</v>
      </c>
      <c r="M151" s="163">
        <f>L151-K151</f>
        <v>-1.1330759168059057</v>
      </c>
    </row>
    <row r="152" spans="1:13" x14ac:dyDescent="0.25">
      <c r="A152" t="s">
        <v>1517</v>
      </c>
      <c r="B152" s="43" t="s">
        <v>319</v>
      </c>
      <c r="C152" s="44">
        <v>65</v>
      </c>
      <c r="D152" s="44">
        <v>26.6</v>
      </c>
      <c r="E152" s="91">
        <v>1.2</v>
      </c>
      <c r="F152" s="91">
        <v>0.92</v>
      </c>
      <c r="G152" s="104">
        <v>2.12</v>
      </c>
      <c r="H152" s="104">
        <v>5.93</v>
      </c>
      <c r="I152" s="120">
        <f>82*H152/C152</f>
        <v>7.4809230769230766</v>
      </c>
      <c r="J152" s="146">
        <v>19.2</v>
      </c>
      <c r="K152">
        <v>11.71</v>
      </c>
      <c r="L152" s="33">
        <f>'WAR vs. Salary'!$B$17+'WAR vs. Salary'!$B$18*'16 Adv'!I152</f>
        <v>10.476993696144323</v>
      </c>
      <c r="M152" s="163">
        <f>L152-K152</f>
        <v>-1.233006303855678</v>
      </c>
    </row>
    <row r="153" spans="1:13" x14ac:dyDescent="0.25">
      <c r="A153" t="s">
        <v>1173</v>
      </c>
      <c r="B153" s="40" t="s">
        <v>162</v>
      </c>
      <c r="C153" s="41">
        <v>65</v>
      </c>
      <c r="D153" s="41">
        <v>31.3</v>
      </c>
      <c r="E153" s="91">
        <v>-0.25</v>
      </c>
      <c r="F153" s="91">
        <v>1.1299999999999999</v>
      </c>
      <c r="G153" s="104">
        <v>0.88</v>
      </c>
      <c r="H153" s="104">
        <v>5.15</v>
      </c>
      <c r="I153" s="120">
        <f>82*H153/C153</f>
        <v>6.4969230769230775</v>
      </c>
      <c r="J153" s="145">
        <v>39.4</v>
      </c>
      <c r="K153">
        <v>11.25</v>
      </c>
      <c r="L153" s="33">
        <f>'WAR vs. Salary'!$B$17+'WAR vs. Salary'!$B$18*'16 Adv'!I153</f>
        <v>9.7720166549470679</v>
      </c>
      <c r="M153" s="163">
        <f>L153-K153</f>
        <v>-1.4779833450529321</v>
      </c>
    </row>
    <row r="154" spans="1:13" x14ac:dyDescent="0.25">
      <c r="A154" s="4" t="s">
        <v>1171</v>
      </c>
      <c r="B154" s="59" t="s">
        <v>1782</v>
      </c>
      <c r="C154" s="61">
        <v>47</v>
      </c>
      <c r="D154" s="61">
        <v>10</v>
      </c>
      <c r="E154" s="93">
        <v>-1.1000000000000001</v>
      </c>
      <c r="F154" s="97">
        <v>1.0900000000000001</v>
      </c>
      <c r="G154" s="105">
        <v>-0.01</v>
      </c>
      <c r="H154" s="107">
        <v>0.36</v>
      </c>
      <c r="I154" s="155">
        <f>82*H154/C154</f>
        <v>0.62808510638297876</v>
      </c>
      <c r="J154" s="159">
        <v>17.3</v>
      </c>
      <c r="K154">
        <v>7.16</v>
      </c>
      <c r="L154" s="33">
        <f>'WAR vs. Salary'!$B$17+'WAR vs. Salary'!$B$18*'16 Adv'!I154</f>
        <v>5.5673458950512726</v>
      </c>
      <c r="M154" s="163">
        <f>L154-K154</f>
        <v>-1.5926541049487275</v>
      </c>
    </row>
    <row r="155" spans="1:13" x14ac:dyDescent="0.25">
      <c r="A155" t="s">
        <v>992</v>
      </c>
      <c r="B155" s="43" t="s">
        <v>132</v>
      </c>
      <c r="C155" s="44">
        <v>78</v>
      </c>
      <c r="D155" s="44">
        <v>19</v>
      </c>
      <c r="E155" s="95">
        <v>-1.65</v>
      </c>
      <c r="F155" s="92">
        <v>-0.22</v>
      </c>
      <c r="G155" s="109">
        <v>-1.87</v>
      </c>
      <c r="H155" s="106">
        <v>1.22</v>
      </c>
      <c r="I155" s="121">
        <f>82*H155/C155</f>
        <v>1.2825641025641024</v>
      </c>
      <c r="J155" s="146">
        <v>21.9</v>
      </c>
      <c r="K155">
        <v>7.7</v>
      </c>
      <c r="L155" s="33">
        <f>'WAR vs. Salary'!$B$17+'WAR vs. Salary'!$B$18*'16 Adv'!I155</f>
        <v>6.0362408810812704</v>
      </c>
      <c r="M155" s="163">
        <f>L155-K155</f>
        <v>-1.6637591189187297</v>
      </c>
    </row>
    <row r="156" spans="1:13" x14ac:dyDescent="0.25">
      <c r="A156" t="s">
        <v>930</v>
      </c>
      <c r="B156" s="40" t="s">
        <v>122</v>
      </c>
      <c r="C156" s="41">
        <v>62</v>
      </c>
      <c r="D156" s="41">
        <v>32</v>
      </c>
      <c r="E156" s="91">
        <v>-0.2</v>
      </c>
      <c r="F156" s="91">
        <v>1.69</v>
      </c>
      <c r="G156" s="104">
        <v>1.49</v>
      </c>
      <c r="H156" s="104">
        <v>5.5</v>
      </c>
      <c r="I156" s="120">
        <f>82*H156/C156</f>
        <v>7.274193548387097</v>
      </c>
      <c r="J156" s="145">
        <v>38.1</v>
      </c>
      <c r="K156">
        <v>12</v>
      </c>
      <c r="L156" s="33">
        <f>'WAR vs. Salary'!$B$17+'WAR vs. Salary'!$B$18*'16 Adv'!I156</f>
        <v>10.328884375661193</v>
      </c>
      <c r="M156" s="163">
        <f>L156-K156</f>
        <v>-1.6711156243388068</v>
      </c>
    </row>
    <row r="157" spans="1:13" x14ac:dyDescent="0.25">
      <c r="A157" t="s">
        <v>973</v>
      </c>
      <c r="B157" s="43" t="s">
        <v>55</v>
      </c>
      <c r="C157" s="44">
        <v>79</v>
      </c>
      <c r="D157" s="44">
        <v>22.8</v>
      </c>
      <c r="E157" s="91">
        <v>7.0000000000000007E-2</v>
      </c>
      <c r="F157" s="91">
        <v>2.74</v>
      </c>
      <c r="G157" s="104">
        <v>2.81</v>
      </c>
      <c r="H157" s="104">
        <v>6.95</v>
      </c>
      <c r="I157" s="120">
        <f>82*H157/C157</f>
        <v>7.2139240506329108</v>
      </c>
      <c r="J157" s="146">
        <v>23.3</v>
      </c>
      <c r="K157">
        <v>12</v>
      </c>
      <c r="L157" s="33">
        <f>'WAR vs. Salary'!$B$17+'WAR vs. Salary'!$B$18*'16 Adv'!I157</f>
        <v>10.285704891716893</v>
      </c>
      <c r="M157" s="163">
        <f>L157-K157</f>
        <v>-1.7142951082831068</v>
      </c>
    </row>
    <row r="158" spans="1:13" x14ac:dyDescent="0.25">
      <c r="A158" t="s">
        <v>1160</v>
      </c>
      <c r="B158" s="43" t="s">
        <v>154</v>
      </c>
      <c r="C158" s="44">
        <v>54</v>
      </c>
      <c r="D158" s="44">
        <v>19.100000000000001</v>
      </c>
      <c r="E158" s="95">
        <v>-1.97</v>
      </c>
      <c r="F158" s="119">
        <v>-3.47</v>
      </c>
      <c r="G158" s="118">
        <v>-5.44</v>
      </c>
      <c r="H158" s="118">
        <v>-1.5</v>
      </c>
      <c r="I158" s="123">
        <f>82*H158/C158</f>
        <v>-2.2777777777777777</v>
      </c>
      <c r="J158" s="147">
        <v>16.399999999999999</v>
      </c>
      <c r="K158">
        <v>5.22</v>
      </c>
      <c r="L158" s="33">
        <f>'WAR vs. Salary'!$B$17+'WAR vs. Salary'!$B$18*'16 Adv'!I158</f>
        <v>3.4854692505384959</v>
      </c>
      <c r="M158" s="163">
        <f>L158-K158</f>
        <v>-1.7345307494615039</v>
      </c>
    </row>
    <row r="159" spans="1:13" x14ac:dyDescent="0.25">
      <c r="A159" t="s">
        <v>1545</v>
      </c>
      <c r="B159" s="43" t="s">
        <v>19</v>
      </c>
      <c r="C159" s="44">
        <v>70</v>
      </c>
      <c r="D159" s="44">
        <v>35</v>
      </c>
      <c r="E159" s="91">
        <v>1.56</v>
      </c>
      <c r="F159" s="92">
        <v>0.12</v>
      </c>
      <c r="G159" s="104">
        <v>1.68</v>
      </c>
      <c r="H159" s="104">
        <v>7.46</v>
      </c>
      <c r="I159" s="120">
        <f>82*H159/C159</f>
        <v>8.7388571428571424</v>
      </c>
      <c r="J159" s="145">
        <v>30.6</v>
      </c>
      <c r="K159">
        <v>13.13</v>
      </c>
      <c r="L159" s="33">
        <f>'WAR vs. Salary'!$B$17+'WAR vs. Salary'!$B$18*'16 Adv'!I159</f>
        <v>11.378228082143742</v>
      </c>
      <c r="M159" s="163">
        <f>L159-K159</f>
        <v>-1.7517719178562583</v>
      </c>
    </row>
    <row r="160" spans="1:13" x14ac:dyDescent="0.25">
      <c r="A160" t="s">
        <v>911</v>
      </c>
      <c r="B160" s="40" t="s">
        <v>31</v>
      </c>
      <c r="C160" s="41">
        <v>67</v>
      </c>
      <c r="D160" s="41">
        <v>36.9</v>
      </c>
      <c r="E160" s="91">
        <v>3</v>
      </c>
      <c r="F160" s="91">
        <v>0.87</v>
      </c>
      <c r="G160" s="104">
        <v>3.87</v>
      </c>
      <c r="H160" s="104">
        <v>10.84</v>
      </c>
      <c r="I160" s="120">
        <f>82*H160/C160</f>
        <v>13.26686567164179</v>
      </c>
      <c r="J160" s="145">
        <v>42.2</v>
      </c>
      <c r="K160">
        <v>16.41</v>
      </c>
      <c r="L160" s="33">
        <f>'WAR vs. Salary'!$B$17+'WAR vs. Salary'!$B$18*'16 Adv'!I160</f>
        <v>14.622274886146322</v>
      </c>
      <c r="M160" s="163">
        <f>L160-K160</f>
        <v>-1.7877251138536785</v>
      </c>
    </row>
    <row r="161" spans="1:13" x14ac:dyDescent="0.25">
      <c r="A161" t="s">
        <v>1140</v>
      </c>
      <c r="B161" s="40" t="s">
        <v>211</v>
      </c>
      <c r="C161" s="41">
        <v>81</v>
      </c>
      <c r="D161" s="41">
        <v>34.799999999999997</v>
      </c>
      <c r="E161" s="91">
        <v>3.07</v>
      </c>
      <c r="F161" s="91">
        <v>1.53</v>
      </c>
      <c r="G161" s="104">
        <v>4.5999999999999996</v>
      </c>
      <c r="H161" s="104">
        <v>14.05</v>
      </c>
      <c r="I161" s="120">
        <f>82*H161/C161</f>
        <v>14.223456790123459</v>
      </c>
      <c r="J161" s="145">
        <v>44.1</v>
      </c>
      <c r="K161">
        <v>17.12</v>
      </c>
      <c r="L161" s="33">
        <f>'WAR vs. Salary'!$B$17+'WAR vs. Salary'!$B$18*'16 Adv'!I161</f>
        <v>15.307615106006869</v>
      </c>
      <c r="M161" s="163">
        <f>L161-K161</f>
        <v>-1.8123848939931317</v>
      </c>
    </row>
    <row r="162" spans="1:13" x14ac:dyDescent="0.25">
      <c r="A162" t="s">
        <v>1122</v>
      </c>
      <c r="B162" s="40" t="s">
        <v>245</v>
      </c>
      <c r="C162" s="41">
        <v>82</v>
      </c>
      <c r="D162" s="41">
        <v>20.399999999999999</v>
      </c>
      <c r="E162" s="95">
        <v>-1.54</v>
      </c>
      <c r="F162" s="92">
        <v>0</v>
      </c>
      <c r="G162" s="106">
        <v>-1.54</v>
      </c>
      <c r="H162" s="106">
        <v>1.72</v>
      </c>
      <c r="I162" s="121">
        <f>82*H162/C162</f>
        <v>1.72</v>
      </c>
      <c r="J162" s="147">
        <v>17.2</v>
      </c>
      <c r="K162">
        <v>8.23</v>
      </c>
      <c r="L162" s="33">
        <f>'WAR vs. Salary'!$B$17+'WAR vs. Salary'!$B$18*'16 Adv'!I162</f>
        <v>6.3496374915363774</v>
      </c>
      <c r="M162" s="163">
        <f>L162-K162</f>
        <v>-1.8803625084636231</v>
      </c>
    </row>
    <row r="163" spans="1:13" x14ac:dyDescent="0.25">
      <c r="A163" t="s">
        <v>1114</v>
      </c>
      <c r="B163" s="40" t="s">
        <v>1791</v>
      </c>
      <c r="C163" s="41">
        <v>74</v>
      </c>
      <c r="D163" s="41">
        <v>25.4</v>
      </c>
      <c r="E163" s="92">
        <v>-1.33</v>
      </c>
      <c r="F163" s="95">
        <v>-0.93</v>
      </c>
      <c r="G163" s="109">
        <v>-2.2599999999999998</v>
      </c>
      <c r="H163" s="106">
        <v>1.03</v>
      </c>
      <c r="I163" s="121">
        <f>82*H163/C163</f>
        <v>1.1413513513513514</v>
      </c>
      <c r="J163" s="146">
        <v>24.7</v>
      </c>
      <c r="K163">
        <v>7.9</v>
      </c>
      <c r="L163" s="33">
        <f>'WAR vs. Salary'!$B$17+'WAR vs. Salary'!$B$18*'16 Adv'!I163</f>
        <v>5.9350704059498796</v>
      </c>
      <c r="M163" s="163">
        <f>L163-K163</f>
        <v>-1.9649295940501208</v>
      </c>
    </row>
    <row r="164" spans="1:13" x14ac:dyDescent="0.25">
      <c r="A164" t="s">
        <v>907</v>
      </c>
      <c r="B164" s="40" t="s">
        <v>80</v>
      </c>
      <c r="C164" s="41">
        <v>68</v>
      </c>
      <c r="D164" s="41">
        <v>29.6</v>
      </c>
      <c r="E164" s="91">
        <v>0.53</v>
      </c>
      <c r="F164" s="95">
        <v>-1.25</v>
      </c>
      <c r="G164" s="106">
        <v>-0.72</v>
      </c>
      <c r="H164" s="104">
        <v>2.96</v>
      </c>
      <c r="I164" s="120">
        <f>82*H164/C164</f>
        <v>3.5694117647058823</v>
      </c>
      <c r="J164" s="145">
        <v>33.700000000000003</v>
      </c>
      <c r="K164">
        <v>9.64</v>
      </c>
      <c r="L164" s="33">
        <f>'WAR vs. Salary'!$B$17+'WAR vs. Salary'!$B$18*'16 Adv'!I164</f>
        <v>7.6746302088511609</v>
      </c>
      <c r="M164" s="163">
        <f>L164-K164</f>
        <v>-1.9653697911488397</v>
      </c>
    </row>
    <row r="165" spans="1:13" x14ac:dyDescent="0.25">
      <c r="A165" t="s">
        <v>989</v>
      </c>
      <c r="B165" s="43" t="s">
        <v>1791</v>
      </c>
      <c r="C165" s="44">
        <v>48</v>
      </c>
      <c r="D165" s="44">
        <v>18.100000000000001</v>
      </c>
      <c r="E165" s="92">
        <v>-0.46</v>
      </c>
      <c r="F165" s="95">
        <v>-0.93</v>
      </c>
      <c r="G165" s="106">
        <v>-1.39</v>
      </c>
      <c r="H165" s="106">
        <v>0.96</v>
      </c>
      <c r="I165" s="121">
        <f>82*H165/C165</f>
        <v>1.64</v>
      </c>
      <c r="J165" s="146">
        <v>20.7</v>
      </c>
      <c r="K165">
        <v>8.34</v>
      </c>
      <c r="L165" s="33">
        <f>'WAR vs. Salary'!$B$17+'WAR vs. Salary'!$B$18*'16 Adv'!I165</f>
        <v>6.2923222849349747</v>
      </c>
      <c r="M165" s="163">
        <f>L165-K165</f>
        <v>-2.0476777150650252</v>
      </c>
    </row>
    <row r="166" spans="1:13" x14ac:dyDescent="0.25">
      <c r="A166" t="s">
        <v>927</v>
      </c>
      <c r="B166" s="43" t="s">
        <v>269</v>
      </c>
      <c r="C166" s="44">
        <v>31</v>
      </c>
      <c r="D166" s="44">
        <v>34.200000000000003</v>
      </c>
      <c r="E166" s="91">
        <v>1.1000000000000001</v>
      </c>
      <c r="F166" s="92">
        <v>0.61</v>
      </c>
      <c r="G166" s="104">
        <v>1.71</v>
      </c>
      <c r="H166" s="104">
        <v>3.32</v>
      </c>
      <c r="I166" s="120">
        <f>82*H166/C166</f>
        <v>8.7819354838709689</v>
      </c>
      <c r="J166" s="145">
        <v>40.5</v>
      </c>
      <c r="K166">
        <v>13.5</v>
      </c>
      <c r="L166" s="33">
        <f>'WAR vs. Salary'!$B$17+'WAR vs. Salary'!$B$18*'16 Adv'!I166</f>
        <v>11.409091132334407</v>
      </c>
      <c r="M166" s="163">
        <f>L166-K166</f>
        <v>-2.0909088676655934</v>
      </c>
    </row>
    <row r="167" spans="1:13" x14ac:dyDescent="0.25">
      <c r="A167" t="s">
        <v>1235</v>
      </c>
      <c r="B167" s="43" t="s">
        <v>21</v>
      </c>
      <c r="C167" s="44">
        <v>23</v>
      </c>
      <c r="D167" s="44">
        <v>20</v>
      </c>
      <c r="E167" s="95">
        <v>-1.67</v>
      </c>
      <c r="F167" s="95">
        <v>-2.3199999999999998</v>
      </c>
      <c r="G167" s="109">
        <v>-3.99</v>
      </c>
      <c r="H167" s="109">
        <v>-0.24</v>
      </c>
      <c r="I167" s="122">
        <f>82*H167/C167</f>
        <v>-0.85565217391304349</v>
      </c>
      <c r="J167" s="147">
        <v>13.2</v>
      </c>
      <c r="K167">
        <v>6.6</v>
      </c>
      <c r="L167" s="33">
        <f>'WAR vs. Salary'!$B$17+'WAR vs. Salary'!$B$18*'16 Adv'!I167</f>
        <v>4.5043370355216465</v>
      </c>
      <c r="M167" s="163">
        <f>L167-K167</f>
        <v>-2.0956629644783531</v>
      </c>
    </row>
    <row r="168" spans="1:13" x14ac:dyDescent="0.25">
      <c r="A168" t="s">
        <v>1221</v>
      </c>
      <c r="B168" s="40" t="s">
        <v>1763</v>
      </c>
      <c r="C168" s="41">
        <v>55</v>
      </c>
      <c r="D168" s="41">
        <v>19.899999999999999</v>
      </c>
      <c r="E168" s="95">
        <v>-1.36</v>
      </c>
      <c r="F168" s="95">
        <v>-2.46</v>
      </c>
      <c r="G168" s="109">
        <v>-3.82</v>
      </c>
      <c r="H168" s="109">
        <v>-0.37</v>
      </c>
      <c r="I168" s="122">
        <f>82*H168/C168</f>
        <v>-0.55163636363636359</v>
      </c>
      <c r="J168" s="146">
        <v>20.8</v>
      </c>
      <c r="K168">
        <v>6.93</v>
      </c>
      <c r="L168" s="33">
        <f>'WAR vs. Salary'!$B$17+'WAR vs. Salary'!$B$18*'16 Adv'!I168</f>
        <v>4.7221461477229063</v>
      </c>
      <c r="M168" s="163">
        <f>L168-K168</f>
        <v>-2.2078538522770934</v>
      </c>
    </row>
    <row r="169" spans="1:13" x14ac:dyDescent="0.25">
      <c r="A169" s="4" t="s">
        <v>1620</v>
      </c>
      <c r="B169" s="58" t="s">
        <v>132</v>
      </c>
      <c r="C169" s="60">
        <v>68</v>
      </c>
      <c r="D169" s="60">
        <v>24.6</v>
      </c>
      <c r="E169" s="96">
        <v>-1.99</v>
      </c>
      <c r="F169" s="96">
        <v>-2.71</v>
      </c>
      <c r="G169" s="139">
        <v>-4.7</v>
      </c>
      <c r="H169" s="144">
        <v>-1.73</v>
      </c>
      <c r="I169" s="160">
        <f>82*H169/C169</f>
        <v>-2.0861764705882351</v>
      </c>
      <c r="J169" s="156">
        <v>19.7</v>
      </c>
      <c r="K169">
        <v>6.06</v>
      </c>
      <c r="L169" s="33">
        <f>'WAR vs. Salary'!$B$17+'WAR vs. Salary'!$B$18*'16 Adv'!I169</f>
        <v>3.6227401068718397</v>
      </c>
      <c r="M169" s="163">
        <f>L169-K169</f>
        <v>-2.4372598931281599</v>
      </c>
    </row>
    <row r="170" spans="1:13" x14ac:dyDescent="0.25">
      <c r="A170" t="s">
        <v>913</v>
      </c>
      <c r="B170" s="40" t="s">
        <v>283</v>
      </c>
      <c r="C170" s="41">
        <v>72</v>
      </c>
      <c r="D170" s="41">
        <v>35.799999999999997</v>
      </c>
      <c r="E170" s="91">
        <v>5.3</v>
      </c>
      <c r="F170" s="91">
        <v>0.78</v>
      </c>
      <c r="G170" s="104">
        <v>6.08</v>
      </c>
      <c r="H170" s="104">
        <v>15.34</v>
      </c>
      <c r="I170" s="120">
        <f>82*H170/C170</f>
        <v>17.470555555555553</v>
      </c>
      <c r="J170" s="145">
        <v>56.4</v>
      </c>
      <c r="K170">
        <v>20.16</v>
      </c>
      <c r="L170" s="33">
        <f>'WAR vs. Salary'!$B$17+'WAR vs. Salary'!$B$18*'16 Adv'!I170</f>
        <v>17.633966813455629</v>
      </c>
      <c r="M170" s="163">
        <f>L170-K170</f>
        <v>-2.526033186544371</v>
      </c>
    </row>
    <row r="171" spans="1:13" x14ac:dyDescent="0.25">
      <c r="A171" t="s">
        <v>896</v>
      </c>
      <c r="B171" s="43" t="s">
        <v>70</v>
      </c>
      <c r="C171" s="44">
        <v>74</v>
      </c>
      <c r="D171" s="44">
        <v>32.700000000000003</v>
      </c>
      <c r="E171" s="91">
        <v>5.95</v>
      </c>
      <c r="F171" s="91">
        <v>2.12</v>
      </c>
      <c r="G171" s="104">
        <v>8.07</v>
      </c>
      <c r="H171" s="104">
        <v>17.32</v>
      </c>
      <c r="I171" s="120">
        <f>82*H171/C171</f>
        <v>19.192432432432433</v>
      </c>
      <c r="J171" s="145">
        <v>45.8</v>
      </c>
      <c r="K171">
        <v>21.47</v>
      </c>
      <c r="L171" s="33">
        <f>'WAR vs. Salary'!$B$17+'WAR vs. Salary'!$B$18*'16 Adv'!I171</f>
        <v>18.867588425210336</v>
      </c>
      <c r="M171" s="163">
        <f>L171-K171</f>
        <v>-2.602411574789663</v>
      </c>
    </row>
    <row r="172" spans="1:13" x14ac:dyDescent="0.25">
      <c r="A172" t="s">
        <v>909</v>
      </c>
      <c r="B172" s="43" t="s">
        <v>122</v>
      </c>
      <c r="C172" s="44">
        <v>80</v>
      </c>
      <c r="D172" s="44">
        <v>36.200000000000003</v>
      </c>
      <c r="E172" s="91">
        <v>2.76</v>
      </c>
      <c r="F172" s="92">
        <v>0.06</v>
      </c>
      <c r="G172" s="104">
        <v>2.82</v>
      </c>
      <c r="H172" s="104">
        <v>10.36</v>
      </c>
      <c r="I172" s="120">
        <f>82*H172/C172</f>
        <v>10.619</v>
      </c>
      <c r="J172" s="145">
        <v>38.1</v>
      </c>
      <c r="K172">
        <v>15.41</v>
      </c>
      <c r="L172" s="33">
        <f>'WAR vs. Salary'!$B$17+'WAR vs. Salary'!$B$18*'16 Adv'!I172</f>
        <v>12.725237785859928</v>
      </c>
      <c r="M172" s="163">
        <f>L172-K172</f>
        <v>-2.684762214140072</v>
      </c>
    </row>
    <row r="173" spans="1:13" x14ac:dyDescent="0.25">
      <c r="A173" t="s">
        <v>965</v>
      </c>
      <c r="B173" s="40" t="s">
        <v>197</v>
      </c>
      <c r="C173" s="41">
        <v>53</v>
      </c>
      <c r="D173" s="41">
        <v>34.700000000000003</v>
      </c>
      <c r="E173" s="91">
        <v>1.76</v>
      </c>
      <c r="F173" s="92">
        <v>-0.08</v>
      </c>
      <c r="G173" s="104">
        <v>1.68</v>
      </c>
      <c r="H173" s="104">
        <v>5.59</v>
      </c>
      <c r="I173" s="120">
        <f>82*H173/C173</f>
        <v>8.6486792452830183</v>
      </c>
      <c r="J173" s="145">
        <v>38.5</v>
      </c>
      <c r="K173">
        <v>14</v>
      </c>
      <c r="L173" s="33">
        <f>'WAR vs. Salary'!$B$17+'WAR vs. Salary'!$B$18*'16 Adv'!I173</f>
        <v>11.313621021764479</v>
      </c>
      <c r="M173" s="163">
        <f>L173-K173</f>
        <v>-2.6863789782355205</v>
      </c>
    </row>
    <row r="174" spans="1:13" x14ac:dyDescent="0.25">
      <c r="A174" t="s">
        <v>1247</v>
      </c>
      <c r="B174" s="40" t="s">
        <v>142</v>
      </c>
      <c r="C174" s="41">
        <v>71</v>
      </c>
      <c r="D174" s="41">
        <v>33.4</v>
      </c>
      <c r="E174" s="92">
        <v>-0.62</v>
      </c>
      <c r="F174" s="95">
        <v>-2.38</v>
      </c>
      <c r="G174" s="109">
        <v>-3</v>
      </c>
      <c r="H174" s="109">
        <v>0.18</v>
      </c>
      <c r="I174" s="122">
        <f>82*H174/C174</f>
        <v>0.20788732394366197</v>
      </c>
      <c r="J174" s="146">
        <v>23.8</v>
      </c>
      <c r="K174">
        <v>8</v>
      </c>
      <c r="L174" s="33">
        <f>'WAR vs. Salary'!$B$17+'WAR vs. Salary'!$B$18*'16 Adv'!I174</f>
        <v>5.2662993611267632</v>
      </c>
      <c r="M174" s="163">
        <f>L174-K174</f>
        <v>-2.7337006388732368</v>
      </c>
    </row>
    <row r="175" spans="1:13" x14ac:dyDescent="0.25">
      <c r="A175" t="s">
        <v>1024</v>
      </c>
      <c r="B175" s="40" t="s">
        <v>132</v>
      </c>
      <c r="C175" s="41">
        <v>70</v>
      </c>
      <c r="D175" s="41">
        <v>34</v>
      </c>
      <c r="E175" s="91">
        <v>-0.08</v>
      </c>
      <c r="F175" s="92">
        <v>0.32</v>
      </c>
      <c r="G175" s="104">
        <v>0.24</v>
      </c>
      <c r="H175" s="104">
        <v>5.32</v>
      </c>
      <c r="I175" s="120">
        <f>82*H175/C175</f>
        <v>6.2320000000000002</v>
      </c>
      <c r="J175" s="145">
        <v>32.700000000000003</v>
      </c>
      <c r="K175">
        <v>12.4</v>
      </c>
      <c r="L175" s="33">
        <f>'WAR vs. Salary'!$B$17+'WAR vs. Salary'!$B$18*'16 Adv'!I175</f>
        <v>9.5822151438554997</v>
      </c>
      <c r="M175" s="163">
        <f>L175-K175</f>
        <v>-2.8177848561445007</v>
      </c>
    </row>
    <row r="176" spans="1:13" x14ac:dyDescent="0.25">
      <c r="A176" t="s">
        <v>1289</v>
      </c>
      <c r="B176" s="43" t="s">
        <v>1797</v>
      </c>
      <c r="C176" s="44">
        <v>80</v>
      </c>
      <c r="D176" s="44">
        <v>28.2</v>
      </c>
      <c r="E176" s="92">
        <v>-0.46</v>
      </c>
      <c r="F176" s="95">
        <v>-1.1599999999999999</v>
      </c>
      <c r="G176" s="106">
        <v>-1.62</v>
      </c>
      <c r="H176" s="106">
        <v>2.08</v>
      </c>
      <c r="I176" s="121">
        <f>82*H176/C176</f>
        <v>2.1320000000000001</v>
      </c>
      <c r="J176" s="146">
        <v>24.7</v>
      </c>
      <c r="K176">
        <v>9.65</v>
      </c>
      <c r="L176" s="33">
        <f>'WAR vs. Salary'!$B$17+'WAR vs. Salary'!$B$18*'16 Adv'!I176</f>
        <v>6.6448108055336021</v>
      </c>
      <c r="M176" s="163">
        <f>L176-K176</f>
        <v>-3.0051891944663982</v>
      </c>
    </row>
    <row r="177" spans="1:13" x14ac:dyDescent="0.25">
      <c r="A177" t="s">
        <v>928</v>
      </c>
      <c r="B177" s="43" t="s">
        <v>283</v>
      </c>
      <c r="C177" s="44">
        <v>78</v>
      </c>
      <c r="D177" s="44">
        <v>32.1</v>
      </c>
      <c r="E177" s="92">
        <v>-0.33</v>
      </c>
      <c r="F177" s="92">
        <v>0.6</v>
      </c>
      <c r="G177" s="104">
        <v>0.27</v>
      </c>
      <c r="H177" s="104">
        <v>5.48</v>
      </c>
      <c r="I177" s="120">
        <f>82*H177/C177</f>
        <v>5.7610256410256415</v>
      </c>
      <c r="J177" s="145">
        <v>26.6</v>
      </c>
      <c r="K177">
        <v>12.25</v>
      </c>
      <c r="L177" s="33">
        <f>'WAR vs. Salary'!$B$17+'WAR vs. Salary'!$B$18*'16 Adv'!I177</f>
        <v>9.2447902352482654</v>
      </c>
      <c r="M177" s="163">
        <f>L177-K177</f>
        <v>-3.0052097647517346</v>
      </c>
    </row>
    <row r="178" spans="1:13" x14ac:dyDescent="0.25">
      <c r="A178" t="s">
        <v>892</v>
      </c>
      <c r="B178" s="40" t="s">
        <v>44</v>
      </c>
      <c r="C178" s="41">
        <v>76</v>
      </c>
      <c r="D178" s="41">
        <v>35.6</v>
      </c>
      <c r="E178" s="91">
        <v>5.95</v>
      </c>
      <c r="F178" s="91">
        <v>2.42</v>
      </c>
      <c r="G178" s="104">
        <v>8.3699999999999992</v>
      </c>
      <c r="H178" s="104">
        <v>19.18</v>
      </c>
      <c r="I178" s="120">
        <f>82*H178/C178</f>
        <v>20.694210526315789</v>
      </c>
      <c r="J178" s="145">
        <v>52.9</v>
      </c>
      <c r="K178">
        <v>22.97</v>
      </c>
      <c r="L178" s="33">
        <f>'WAR vs. Salary'!$B$17+'WAR vs. Salary'!$B$18*'16 Adv'!I178</f>
        <v>19.943522446715157</v>
      </c>
      <c r="M178" s="163">
        <f>L178-K178</f>
        <v>-3.0264775532848418</v>
      </c>
    </row>
    <row r="179" spans="1:13" x14ac:dyDescent="0.25">
      <c r="A179" t="s">
        <v>912</v>
      </c>
      <c r="B179" s="43" t="s">
        <v>334</v>
      </c>
      <c r="C179" s="44">
        <v>77</v>
      </c>
      <c r="D179" s="44">
        <v>36.200000000000003</v>
      </c>
      <c r="E179" s="91">
        <v>2.5299999999999998</v>
      </c>
      <c r="F179" s="92">
        <v>-0.12</v>
      </c>
      <c r="G179" s="104">
        <v>2.41</v>
      </c>
      <c r="H179" s="104">
        <v>10.06</v>
      </c>
      <c r="I179" s="120">
        <f>82*H179/C179</f>
        <v>10.713246753246754</v>
      </c>
      <c r="J179" s="145">
        <v>39.700000000000003</v>
      </c>
      <c r="K179">
        <v>15.85</v>
      </c>
      <c r="L179" s="33">
        <f>'WAR vs. Salary'!$B$17+'WAR vs. Salary'!$B$18*'16 Adv'!I179</f>
        <v>12.792759937533042</v>
      </c>
      <c r="M179" s="163">
        <f>L179-K179</f>
        <v>-3.057240062466958</v>
      </c>
    </row>
    <row r="180" spans="1:13" x14ac:dyDescent="0.25">
      <c r="A180" t="s">
        <v>1117</v>
      </c>
      <c r="B180" s="40" t="s">
        <v>112</v>
      </c>
      <c r="C180" s="41">
        <v>68</v>
      </c>
      <c r="D180" s="41">
        <v>17.3</v>
      </c>
      <c r="E180" s="119">
        <v>-3.56</v>
      </c>
      <c r="F180" s="91">
        <v>1.98</v>
      </c>
      <c r="G180" s="106">
        <v>-1.58</v>
      </c>
      <c r="H180" s="106">
        <v>1.17</v>
      </c>
      <c r="I180" s="121">
        <f>82*H180/C180</f>
        <v>1.4108823529411765</v>
      </c>
      <c r="J180" s="147">
        <v>15</v>
      </c>
      <c r="K180">
        <v>9.2100000000000009</v>
      </c>
      <c r="L180" s="33">
        <f>'WAR vs. Salary'!$B$17+'WAR vs. Salary'!$B$18*'16 Adv'!I180</f>
        <v>6.1281732189699278</v>
      </c>
      <c r="M180" s="163">
        <f>L180-K180</f>
        <v>-3.081826781030073</v>
      </c>
    </row>
    <row r="181" spans="1:13" x14ac:dyDescent="0.25">
      <c r="A181" t="s">
        <v>1549</v>
      </c>
      <c r="B181" s="40" t="s">
        <v>122</v>
      </c>
      <c r="C181" s="41">
        <v>31</v>
      </c>
      <c r="D181" s="41">
        <v>25.7</v>
      </c>
      <c r="E181" s="92">
        <v>-1.06</v>
      </c>
      <c r="F181" s="95">
        <v>-1.01</v>
      </c>
      <c r="G181" s="109">
        <v>-2.0699999999999998</v>
      </c>
      <c r="H181" s="106">
        <v>0.51</v>
      </c>
      <c r="I181" s="121">
        <f>82*H181/C181</f>
        <v>1.3490322580645162</v>
      </c>
      <c r="J181" s="145">
        <v>27.7</v>
      </c>
      <c r="K181">
        <v>9.4600000000000009</v>
      </c>
      <c r="L181" s="33">
        <f>'WAR vs. Salary'!$B$17+'WAR vs. Salary'!$B$18*'16 Adv'!I181</f>
        <v>6.0838613318927752</v>
      </c>
      <c r="M181" s="163">
        <f>L181-K181</f>
        <v>-3.3761386681072256</v>
      </c>
    </row>
    <row r="182" spans="1:13" x14ac:dyDescent="0.25">
      <c r="A182" t="s">
        <v>957</v>
      </c>
      <c r="B182" s="43" t="s">
        <v>197</v>
      </c>
      <c r="C182" s="44">
        <v>67</v>
      </c>
      <c r="D182" s="44">
        <v>25.3</v>
      </c>
      <c r="E182" s="91">
        <v>0.73</v>
      </c>
      <c r="F182" s="95">
        <v>-0.98</v>
      </c>
      <c r="G182" s="106">
        <v>-0.25</v>
      </c>
      <c r="H182" s="104">
        <v>3.08</v>
      </c>
      <c r="I182" s="120">
        <f>82*H182/C182</f>
        <v>3.7695522388059701</v>
      </c>
      <c r="J182" s="145">
        <v>33.6</v>
      </c>
      <c r="K182">
        <v>11.24</v>
      </c>
      <c r="L182" s="33">
        <f>'WAR vs. Salary'!$B$17+'WAR vs. Salary'!$B$18*'16 Adv'!I182</f>
        <v>7.8180188666305268</v>
      </c>
      <c r="M182" s="163">
        <f>L182-K182</f>
        <v>-3.4219811333694734</v>
      </c>
    </row>
    <row r="183" spans="1:13" x14ac:dyDescent="0.25">
      <c r="A183" t="s">
        <v>917</v>
      </c>
      <c r="B183" s="40" t="s">
        <v>319</v>
      </c>
      <c r="C183" s="41">
        <v>80</v>
      </c>
      <c r="D183" s="41">
        <v>33.299999999999997</v>
      </c>
      <c r="E183" s="91">
        <v>2.88</v>
      </c>
      <c r="F183" s="92">
        <v>-0.72</v>
      </c>
      <c r="G183" s="104">
        <v>2.16</v>
      </c>
      <c r="H183" s="104">
        <v>9.39</v>
      </c>
      <c r="I183" s="120">
        <f>82*H183/C183</f>
        <v>9.6247500000000006</v>
      </c>
      <c r="J183" s="145">
        <v>40.799999999999997</v>
      </c>
      <c r="K183">
        <v>15.5</v>
      </c>
      <c r="L183" s="33">
        <f>'WAR vs. Salary'!$B$17+'WAR vs. Salary'!$B$18*'16 Adv'!I183</f>
        <v>12.012917233816868</v>
      </c>
      <c r="M183" s="163">
        <f>L183-K183</f>
        <v>-3.4870827661831321</v>
      </c>
    </row>
    <row r="184" spans="1:13" x14ac:dyDescent="0.25">
      <c r="A184" t="s">
        <v>1540</v>
      </c>
      <c r="B184" s="43" t="s">
        <v>1781</v>
      </c>
      <c r="C184" s="44">
        <v>69</v>
      </c>
      <c r="D184" s="44">
        <v>19.899999999999999</v>
      </c>
      <c r="E184" s="95">
        <v>-1.38</v>
      </c>
      <c r="F184" s="95">
        <v>-1.3</v>
      </c>
      <c r="G184" s="109">
        <v>-2.68</v>
      </c>
      <c r="H184" s="106">
        <v>0.39</v>
      </c>
      <c r="I184" s="122">
        <f>82*H184/C184</f>
        <v>0.46347826086956523</v>
      </c>
      <c r="J184" s="146">
        <v>21.8</v>
      </c>
      <c r="K184">
        <v>9</v>
      </c>
      <c r="L184" s="33">
        <f>'WAR vs. Salary'!$B$17+'WAR vs. Salary'!$B$18*'16 Adv'!I184</f>
        <v>5.4494149530686915</v>
      </c>
      <c r="M184" s="163">
        <f>L184-K184</f>
        <v>-3.5505850469313085</v>
      </c>
    </row>
    <row r="185" spans="1:13" x14ac:dyDescent="0.25">
      <c r="A185" t="s">
        <v>1527</v>
      </c>
      <c r="B185" s="40" t="s">
        <v>334</v>
      </c>
      <c r="C185" s="41">
        <v>57</v>
      </c>
      <c r="D185" s="41">
        <v>19.2</v>
      </c>
      <c r="E185" s="92">
        <v>-0.73</v>
      </c>
      <c r="F185" s="91">
        <v>3.34</v>
      </c>
      <c r="G185" s="104">
        <v>2.61</v>
      </c>
      <c r="H185" s="104">
        <v>4.0999999999999996</v>
      </c>
      <c r="I185" s="120">
        <f>82*H185/C185</f>
        <v>5.8982456140350878</v>
      </c>
      <c r="J185" s="145">
        <v>26.1</v>
      </c>
      <c r="K185">
        <v>13</v>
      </c>
      <c r="L185" s="33">
        <f>'WAR vs. Salary'!$B$17+'WAR vs. Salary'!$B$18*'16 Adv'!I185</f>
        <v>9.3431001240342084</v>
      </c>
      <c r="M185" s="163">
        <f>L185-K185</f>
        <v>-3.6568998759657916</v>
      </c>
    </row>
    <row r="186" spans="1:13" x14ac:dyDescent="0.25">
      <c r="A186" t="s">
        <v>916</v>
      </c>
      <c r="B186" s="40" t="s">
        <v>319</v>
      </c>
      <c r="C186" s="41">
        <v>70</v>
      </c>
      <c r="D186" s="41">
        <v>20.7</v>
      </c>
      <c r="E186" s="95">
        <v>-1.95</v>
      </c>
      <c r="F186" s="91">
        <v>5.07</v>
      </c>
      <c r="G186" s="104">
        <v>3.12</v>
      </c>
      <c r="H186" s="104">
        <v>5.94</v>
      </c>
      <c r="I186" s="120">
        <f>82*H186/C186</f>
        <v>6.9582857142857151</v>
      </c>
      <c r="J186" s="146">
        <v>21.3</v>
      </c>
      <c r="K186">
        <v>13.8</v>
      </c>
      <c r="L186" s="33">
        <f>'WAR vs. Salary'!$B$17+'WAR vs. Salary'!$B$18*'16 Adv'!I186</f>
        <v>10.102555340929664</v>
      </c>
      <c r="M186" s="163">
        <f>L186-K186</f>
        <v>-3.6974446590703369</v>
      </c>
    </row>
    <row r="187" spans="1:13" x14ac:dyDescent="0.25">
      <c r="A187" t="s">
        <v>1522</v>
      </c>
      <c r="B187" s="40" t="s">
        <v>97</v>
      </c>
      <c r="C187" s="41">
        <v>72</v>
      </c>
      <c r="D187" s="41">
        <v>32.799999999999997</v>
      </c>
      <c r="E187" s="91">
        <v>1.66</v>
      </c>
      <c r="F187" s="92">
        <v>0.17</v>
      </c>
      <c r="G187" s="104">
        <v>1.83</v>
      </c>
      <c r="H187" s="104">
        <v>7.3</v>
      </c>
      <c r="I187" s="120">
        <f>82*H187/C187</f>
        <v>8.31388888888889</v>
      </c>
      <c r="J187" s="145">
        <v>29.7</v>
      </c>
      <c r="K187">
        <v>14.78</v>
      </c>
      <c r="L187" s="33">
        <f>'WAR vs. Salary'!$B$17+'WAR vs. Salary'!$B$18*'16 Adv'!I187</f>
        <v>11.073763791203396</v>
      </c>
      <c r="M187" s="163">
        <f>L187-K187</f>
        <v>-3.7062362087966036</v>
      </c>
    </row>
    <row r="188" spans="1:13" x14ac:dyDescent="0.25">
      <c r="A188" t="s">
        <v>991</v>
      </c>
      <c r="B188" s="40" t="s">
        <v>219</v>
      </c>
      <c r="C188" s="41">
        <v>79</v>
      </c>
      <c r="D188" s="41">
        <v>30.7</v>
      </c>
      <c r="E188" s="91">
        <v>3.16</v>
      </c>
      <c r="F188" s="95">
        <v>-1.87</v>
      </c>
      <c r="G188" s="104">
        <v>1.29</v>
      </c>
      <c r="H188" s="104">
        <v>6.75</v>
      </c>
      <c r="I188" s="120">
        <f>82*H188/C188</f>
        <v>7.0063291139240507</v>
      </c>
      <c r="J188" s="145">
        <v>38.4</v>
      </c>
      <c r="K188">
        <v>13.91</v>
      </c>
      <c r="L188" s="33">
        <f>'WAR vs. Salary'!$B$17+'WAR vs. Salary'!$B$18*'16 Adv'!I188</f>
        <v>10.136975558130976</v>
      </c>
      <c r="M188" s="163">
        <f>L188-K188</f>
        <v>-3.7730244418690244</v>
      </c>
    </row>
    <row r="189" spans="1:13" x14ac:dyDescent="0.25">
      <c r="A189" t="s">
        <v>1020</v>
      </c>
      <c r="B189" s="40" t="s">
        <v>142</v>
      </c>
      <c r="C189" s="41">
        <v>82</v>
      </c>
      <c r="D189" s="41">
        <v>27.1</v>
      </c>
      <c r="E189" s="92">
        <v>-1.1100000000000001</v>
      </c>
      <c r="F189" s="91">
        <v>1.37</v>
      </c>
      <c r="G189" s="104">
        <v>0.26</v>
      </c>
      <c r="H189" s="104">
        <v>4.62</v>
      </c>
      <c r="I189" s="120">
        <f>82*H189/C189</f>
        <v>4.62</v>
      </c>
      <c r="J189" s="145">
        <v>28</v>
      </c>
      <c r="K189">
        <v>12.65</v>
      </c>
      <c r="L189" s="33">
        <f>'WAR vs. Salary'!$B$17+'WAR vs. Salary'!$B$18*'16 Adv'!I189</f>
        <v>8.4273137308372306</v>
      </c>
      <c r="M189" s="163">
        <f>L189-K189</f>
        <v>-4.2226862691627698</v>
      </c>
    </row>
    <row r="190" spans="1:13" x14ac:dyDescent="0.25">
      <c r="A190" t="s">
        <v>1519</v>
      </c>
      <c r="B190" s="40" t="s">
        <v>1784</v>
      </c>
      <c r="C190" s="41">
        <v>53</v>
      </c>
      <c r="D190" s="41">
        <v>9.4</v>
      </c>
      <c r="E190" s="95">
        <v>-2.2599999999999998</v>
      </c>
      <c r="F190" s="91">
        <v>0.83</v>
      </c>
      <c r="G190" s="106">
        <v>-1.43</v>
      </c>
      <c r="H190" s="106">
        <v>0.54</v>
      </c>
      <c r="I190" s="121">
        <f>82*H190/C190</f>
        <v>0.83547169811320754</v>
      </c>
      <c r="J190" s="147">
        <v>13.8</v>
      </c>
      <c r="K190">
        <v>10.32</v>
      </c>
      <c r="L190" s="33">
        <f>'WAR vs. Salary'!$B$17+'WAR vs. Salary'!$B$18*'16 Adv'!I190</f>
        <v>5.7159259619435083</v>
      </c>
      <c r="M190" s="163">
        <f>L190-K190</f>
        <v>-4.604074038056492</v>
      </c>
    </row>
    <row r="191" spans="1:13" x14ac:dyDescent="0.25">
      <c r="A191" s="4" t="s">
        <v>904</v>
      </c>
      <c r="B191" s="58" t="s">
        <v>90</v>
      </c>
      <c r="C191" s="60">
        <v>81</v>
      </c>
      <c r="D191" s="60">
        <v>32.700000000000003</v>
      </c>
      <c r="E191" s="91">
        <v>2.08</v>
      </c>
      <c r="F191" s="91">
        <v>2.95</v>
      </c>
      <c r="G191" s="104">
        <v>5.03</v>
      </c>
      <c r="H191" s="104">
        <v>12.33</v>
      </c>
      <c r="I191" s="120">
        <f>82*H191/C191</f>
        <v>12.482222222222223</v>
      </c>
      <c r="J191" s="145">
        <v>38.4</v>
      </c>
      <c r="K191">
        <v>18.670000000000002</v>
      </c>
      <c r="L191" s="33">
        <f>'WAR vs. Salary'!$B$17+'WAR vs. Salary'!$B$18*'16 Adv'!I191</f>
        <v>14.060124868497322</v>
      </c>
      <c r="M191" s="163">
        <f>L191-K191</f>
        <v>-4.6098751315026796</v>
      </c>
    </row>
    <row r="192" spans="1:13" x14ac:dyDescent="0.25">
      <c r="A192" s="4" t="s">
        <v>1013</v>
      </c>
      <c r="B192" s="59" t="s">
        <v>232</v>
      </c>
      <c r="C192" s="61">
        <v>26</v>
      </c>
      <c r="D192" s="61">
        <v>30.2</v>
      </c>
      <c r="E192" s="93">
        <v>-1.03</v>
      </c>
      <c r="F192" s="97">
        <v>1.24</v>
      </c>
      <c r="G192" s="105">
        <v>0.21</v>
      </c>
      <c r="H192" s="107">
        <v>1.66</v>
      </c>
      <c r="I192" s="120">
        <f>82*H192/C192</f>
        <v>5.235384615384616</v>
      </c>
      <c r="J192" s="146">
        <v>22.9</v>
      </c>
      <c r="K192">
        <v>13.6</v>
      </c>
      <c r="L192" s="33">
        <f>'WAR vs. Salary'!$B$17+'WAR vs. Salary'!$B$18*'16 Adv'!I192</f>
        <v>8.8681999354634069</v>
      </c>
      <c r="M192" s="163">
        <f>L192-K192</f>
        <v>-4.7318000645365927</v>
      </c>
    </row>
    <row r="193" spans="1:13" x14ac:dyDescent="0.25">
      <c r="A193" t="s">
        <v>1091</v>
      </c>
      <c r="B193" s="40" t="s">
        <v>19</v>
      </c>
      <c r="C193" s="41">
        <v>47</v>
      </c>
      <c r="D193" s="41">
        <v>23.3</v>
      </c>
      <c r="E193" s="95">
        <v>-1.7</v>
      </c>
      <c r="F193" s="91">
        <v>2.72</v>
      </c>
      <c r="G193" s="104">
        <v>1.02</v>
      </c>
      <c r="H193" s="104">
        <v>2.9</v>
      </c>
      <c r="I193" s="120">
        <f>82*H193/C193</f>
        <v>5.0595744680851062</v>
      </c>
      <c r="J193" s="145">
        <v>30.3</v>
      </c>
      <c r="K193">
        <v>13.5</v>
      </c>
      <c r="L193" s="33">
        <f>'WAR vs. Salary'!$B$17+'WAR vs. Salary'!$B$18*'16 Adv'!I193</f>
        <v>8.7422424990247265</v>
      </c>
      <c r="M193" s="163">
        <f>L193-K193</f>
        <v>-4.7577575009752735</v>
      </c>
    </row>
    <row r="194" spans="1:13" x14ac:dyDescent="0.25">
      <c r="A194" t="s">
        <v>935</v>
      </c>
      <c r="B194" s="43" t="s">
        <v>44</v>
      </c>
      <c r="C194" s="44">
        <v>77</v>
      </c>
      <c r="D194" s="44">
        <v>31.5</v>
      </c>
      <c r="E194" s="91">
        <v>2.79</v>
      </c>
      <c r="F194" s="91">
        <v>2.62</v>
      </c>
      <c r="G194" s="104">
        <v>5.41</v>
      </c>
      <c r="H194" s="104">
        <v>12.66</v>
      </c>
      <c r="I194" s="120">
        <f>82*H194/C194</f>
        <v>13.482077922077924</v>
      </c>
      <c r="J194" s="145">
        <v>35.1</v>
      </c>
      <c r="K194">
        <v>19.690000000000001</v>
      </c>
      <c r="L194" s="33">
        <f>'WAR vs. Salary'!$B$17+'WAR vs. Salary'!$B$18*'16 Adv'!I194</f>
        <v>14.776461568607569</v>
      </c>
      <c r="M194" s="163">
        <f>L194-K194</f>
        <v>-4.913538431392432</v>
      </c>
    </row>
    <row r="195" spans="1:13" x14ac:dyDescent="0.25">
      <c r="A195" t="s">
        <v>914</v>
      </c>
      <c r="B195" s="40" t="s">
        <v>70</v>
      </c>
      <c r="C195" s="41">
        <v>77</v>
      </c>
      <c r="D195" s="41">
        <v>33.700000000000003</v>
      </c>
      <c r="E195" s="91">
        <v>0.6</v>
      </c>
      <c r="F195" s="91">
        <v>3.9</v>
      </c>
      <c r="G195" s="104">
        <v>4.5</v>
      </c>
      <c r="H195" s="104">
        <v>12.6</v>
      </c>
      <c r="I195" s="120">
        <f>82*H195/C195</f>
        <v>13.418181818181818</v>
      </c>
      <c r="J195" s="145">
        <v>33.4</v>
      </c>
      <c r="K195">
        <v>19.690000000000001</v>
      </c>
      <c r="L195" s="33">
        <f>'WAR vs. Salary'!$B$17+'WAR vs. Salary'!$B$18*'16 Adv'!I195</f>
        <v>14.730683838659695</v>
      </c>
      <c r="M195" s="163">
        <f>L195-K195</f>
        <v>-4.9593161613403058</v>
      </c>
    </row>
    <row r="196" spans="1:13" x14ac:dyDescent="0.25">
      <c r="A196" t="s">
        <v>994</v>
      </c>
      <c r="B196" s="40" t="s">
        <v>44</v>
      </c>
      <c r="C196" s="41">
        <v>82</v>
      </c>
      <c r="D196" s="41">
        <v>27.7</v>
      </c>
      <c r="E196" s="91">
        <v>0.08</v>
      </c>
      <c r="F196" s="91">
        <v>0.92</v>
      </c>
      <c r="G196" s="104">
        <v>1</v>
      </c>
      <c r="H196" s="104">
        <v>5.78</v>
      </c>
      <c r="I196" s="120">
        <f>82*H196/C196</f>
        <v>5.78</v>
      </c>
      <c r="J196" s="146">
        <v>23.7</v>
      </c>
      <c r="K196">
        <v>14.26</v>
      </c>
      <c r="L196" s="33">
        <f>'WAR vs. Salary'!$B$17+'WAR vs. Salary'!$B$18*'16 Adv'!I196</f>
        <v>9.2583842265575722</v>
      </c>
      <c r="M196" s="163">
        <f>L196-K196</f>
        <v>-5.0016157734424276</v>
      </c>
    </row>
    <row r="197" spans="1:13" x14ac:dyDescent="0.25">
      <c r="A197" t="s">
        <v>993</v>
      </c>
      <c r="B197" s="40" t="s">
        <v>31</v>
      </c>
      <c r="C197" s="41">
        <v>29</v>
      </c>
      <c r="D197" s="41">
        <v>21.9</v>
      </c>
      <c r="E197" s="95">
        <v>-1.9</v>
      </c>
      <c r="F197" s="91">
        <v>2.48</v>
      </c>
      <c r="G197" s="104">
        <v>0.57999999999999996</v>
      </c>
      <c r="H197" s="106">
        <v>1.49</v>
      </c>
      <c r="I197" s="120">
        <f>82*H197/C197</f>
        <v>4.213103448275862</v>
      </c>
      <c r="J197" s="146">
        <v>18.399999999999999</v>
      </c>
      <c r="K197">
        <v>13.4</v>
      </c>
      <c r="L197" s="33">
        <f>'WAR vs. Salary'!$B$17+'WAR vs. Salary'!$B$18*'16 Adv'!I197</f>
        <v>8.1357967317438895</v>
      </c>
      <c r="M197" s="163">
        <f>L197-K197</f>
        <v>-5.2642032682561108</v>
      </c>
    </row>
    <row r="198" spans="1:13" x14ac:dyDescent="0.25">
      <c r="A198" t="s">
        <v>908</v>
      </c>
      <c r="B198" s="43" t="s">
        <v>269</v>
      </c>
      <c r="C198" s="44">
        <v>66</v>
      </c>
      <c r="D198" s="44">
        <v>24.5</v>
      </c>
      <c r="E198" s="95">
        <v>-2.61</v>
      </c>
      <c r="F198" s="91">
        <v>2.23</v>
      </c>
      <c r="G198" s="106">
        <v>-0.38</v>
      </c>
      <c r="H198" s="104">
        <v>2.86</v>
      </c>
      <c r="I198" s="120">
        <f>82*H198/C198</f>
        <v>3.5533333333333332</v>
      </c>
      <c r="J198" s="146">
        <v>21.9</v>
      </c>
      <c r="K198">
        <v>13</v>
      </c>
      <c r="L198" s="33">
        <f>'WAR vs. Salary'!$B$17+'WAR vs. Salary'!$B$18*'16 Adv'!I198</f>
        <v>7.6631109761518594</v>
      </c>
      <c r="M198" s="163">
        <f>L198-K198</f>
        <v>-5.3368890238481406</v>
      </c>
    </row>
    <row r="199" spans="1:13" x14ac:dyDescent="0.25">
      <c r="A199" t="s">
        <v>1266</v>
      </c>
      <c r="B199" s="43" t="s">
        <v>258</v>
      </c>
      <c r="C199" s="44">
        <v>72</v>
      </c>
      <c r="D199" s="44">
        <v>27.5</v>
      </c>
      <c r="E199" s="91">
        <v>0.28000000000000003</v>
      </c>
      <c r="F199" s="92">
        <v>-0.81</v>
      </c>
      <c r="G199" s="106">
        <v>-0.53</v>
      </c>
      <c r="H199" s="104">
        <v>3.21</v>
      </c>
      <c r="I199" s="120">
        <f>82*H199/C199</f>
        <v>3.6558333333333328</v>
      </c>
      <c r="J199" s="145">
        <v>28.1</v>
      </c>
      <c r="K199">
        <v>13.44</v>
      </c>
      <c r="L199" s="33">
        <f>'WAR vs. Salary'!$B$17+'WAR vs. Salary'!$B$18*'16 Adv'!I199</f>
        <v>7.7365460846099072</v>
      </c>
      <c r="M199" s="163">
        <f>L199-K199</f>
        <v>-5.7034539153900923</v>
      </c>
    </row>
    <row r="200" spans="1:13" x14ac:dyDescent="0.25">
      <c r="A200" t="s">
        <v>924</v>
      </c>
      <c r="B200" s="43" t="s">
        <v>175</v>
      </c>
      <c r="C200" s="44">
        <v>78</v>
      </c>
      <c r="D200" s="44">
        <v>33.9</v>
      </c>
      <c r="E200" s="91">
        <v>1.99</v>
      </c>
      <c r="F200" s="95">
        <v>-0.87</v>
      </c>
      <c r="G200" s="104">
        <v>1.1200000000000001</v>
      </c>
      <c r="H200" s="104">
        <v>6.8</v>
      </c>
      <c r="I200" s="120">
        <f>82*H200/C200</f>
        <v>7.1487179487179491</v>
      </c>
      <c r="J200" s="146">
        <v>23.4</v>
      </c>
      <c r="K200">
        <v>16.41</v>
      </c>
      <c r="L200" s="33">
        <f>'WAR vs. Salary'!$B$17+'WAR vs. Salary'!$B$18*'16 Adv'!I200</f>
        <v>10.238988626680293</v>
      </c>
      <c r="M200" s="163">
        <f>L200-K200</f>
        <v>-6.1710113733197076</v>
      </c>
    </row>
    <row r="201" spans="1:13" x14ac:dyDescent="0.25">
      <c r="A201" t="s">
        <v>1214</v>
      </c>
      <c r="B201" s="43" t="s">
        <v>1803</v>
      </c>
      <c r="C201" s="44">
        <v>76</v>
      </c>
      <c r="D201" s="44">
        <v>33.1</v>
      </c>
      <c r="E201" s="92">
        <v>-0.3</v>
      </c>
      <c r="F201" s="91">
        <v>0.91</v>
      </c>
      <c r="G201" s="104">
        <v>0.61</v>
      </c>
      <c r="H201" s="104">
        <v>5.88</v>
      </c>
      <c r="I201" s="120">
        <f>82*H201/C201</f>
        <v>6.3442105263157886</v>
      </c>
      <c r="J201" s="145">
        <v>30.9</v>
      </c>
      <c r="K201">
        <v>16</v>
      </c>
      <c r="L201" s="33">
        <f>'WAR vs. Salary'!$B$17+'WAR vs. Salary'!$B$18*'16 Adv'!I201</f>
        <v>9.6626072625885193</v>
      </c>
      <c r="M201" s="163">
        <f>L201-K201</f>
        <v>-6.3373927374114807</v>
      </c>
    </row>
    <row r="202" spans="1:13" x14ac:dyDescent="0.25">
      <c r="A202" t="s">
        <v>1018</v>
      </c>
      <c r="B202" s="40" t="s">
        <v>295</v>
      </c>
      <c r="C202" s="41">
        <v>12</v>
      </c>
      <c r="D202" s="41">
        <v>13</v>
      </c>
      <c r="E202" s="95">
        <v>-1.45</v>
      </c>
      <c r="F202" s="92">
        <v>-0.33</v>
      </c>
      <c r="G202" s="106">
        <v>-1.78</v>
      </c>
      <c r="H202" s="109">
        <v>0.12</v>
      </c>
      <c r="I202" s="121">
        <f>82*H202/C202</f>
        <v>0.82</v>
      </c>
      <c r="J202" s="147">
        <v>11</v>
      </c>
      <c r="K202">
        <v>12.1</v>
      </c>
      <c r="L202" s="33">
        <f>'WAR vs. Salary'!$B$17+'WAR vs. Salary'!$B$18*'16 Adv'!I202</f>
        <v>5.704841417270595</v>
      </c>
      <c r="M202" s="163">
        <f>L202-K202</f>
        <v>-6.3951585827294046</v>
      </c>
    </row>
    <row r="203" spans="1:13" x14ac:dyDescent="0.25">
      <c r="A203" t="s">
        <v>945</v>
      </c>
      <c r="B203" s="43" t="s">
        <v>175</v>
      </c>
      <c r="C203" s="44">
        <v>61</v>
      </c>
      <c r="D203" s="44">
        <v>29.5</v>
      </c>
      <c r="E203" s="91">
        <v>0.6</v>
      </c>
      <c r="F203" s="92">
        <v>-0.42</v>
      </c>
      <c r="G203" s="104">
        <v>0.18</v>
      </c>
      <c r="H203" s="104">
        <v>3.61</v>
      </c>
      <c r="I203" s="120">
        <f>82*H203/C203</f>
        <v>4.8527868852459015</v>
      </c>
      <c r="J203" s="145">
        <v>30</v>
      </c>
      <c r="K203">
        <v>15.36</v>
      </c>
      <c r="L203" s="33">
        <f>'WAR vs. Salary'!$B$17+'WAR vs. Salary'!$B$18*'16 Adv'!I203</f>
        <v>8.594091586111805</v>
      </c>
      <c r="M203" s="163">
        <f>L203-K203</f>
        <v>-6.7659084138881944</v>
      </c>
    </row>
    <row r="204" spans="1:13" x14ac:dyDescent="0.25">
      <c r="A204" t="s">
        <v>920</v>
      </c>
      <c r="B204" s="40" t="s">
        <v>70</v>
      </c>
      <c r="C204" s="41">
        <v>35</v>
      </c>
      <c r="D204" s="41">
        <v>33.4</v>
      </c>
      <c r="E204" s="91">
        <v>0.77</v>
      </c>
      <c r="F204" s="91">
        <v>1.55</v>
      </c>
      <c r="G204" s="104">
        <v>2.3199999999999998</v>
      </c>
      <c r="H204" s="104">
        <v>4.0999999999999996</v>
      </c>
      <c r="I204" s="120">
        <f>82*H204/C204</f>
        <v>9.605714285714285</v>
      </c>
      <c r="J204" s="145">
        <v>43.6</v>
      </c>
      <c r="K204">
        <v>18.91</v>
      </c>
      <c r="L204" s="33">
        <f>'WAR vs. Salary'!$B$17+'WAR vs. Salary'!$B$18*'16 Adv'!I204</f>
        <v>11.999279285103229</v>
      </c>
      <c r="M204" s="163">
        <f>L204-K204</f>
        <v>-6.9107207148967706</v>
      </c>
    </row>
    <row r="205" spans="1:13" x14ac:dyDescent="0.25">
      <c r="A205" t="s">
        <v>1202</v>
      </c>
      <c r="B205" s="40" t="s">
        <v>269</v>
      </c>
      <c r="C205" s="41">
        <v>52</v>
      </c>
      <c r="D205" s="41">
        <v>36</v>
      </c>
      <c r="E205" s="91">
        <v>0.47</v>
      </c>
      <c r="F205" s="95">
        <v>-2.61</v>
      </c>
      <c r="G205" s="109">
        <v>-2.14</v>
      </c>
      <c r="H205" s="106">
        <v>1.2</v>
      </c>
      <c r="I205" s="121">
        <f>82*H205/C205</f>
        <v>1.8923076923076922</v>
      </c>
      <c r="J205" s="145">
        <v>34.4</v>
      </c>
      <c r="K205">
        <v>13.5</v>
      </c>
      <c r="L205" s="33">
        <f>'WAR vs. Salary'!$B$17+'WAR vs. Salary'!$B$18*'16 Adv'!I205</f>
        <v>6.4730856288317069</v>
      </c>
      <c r="M205" s="163">
        <f>L205-K205</f>
        <v>-7.0269143711682931</v>
      </c>
    </row>
    <row r="206" spans="1:13" x14ac:dyDescent="0.25">
      <c r="A206" t="s">
        <v>1132</v>
      </c>
      <c r="B206" s="43" t="s">
        <v>112</v>
      </c>
      <c r="C206" s="44">
        <v>45</v>
      </c>
      <c r="D206" s="44">
        <v>32.9</v>
      </c>
      <c r="E206" s="91">
        <v>0.23</v>
      </c>
      <c r="F206" s="92">
        <v>-0.69</v>
      </c>
      <c r="G206" s="106">
        <v>-0.46</v>
      </c>
      <c r="H206" s="106">
        <v>2.54</v>
      </c>
      <c r="I206" s="120">
        <f>82*H206/C206</f>
        <v>4.6284444444444448</v>
      </c>
      <c r="J206" s="145">
        <v>28.7</v>
      </c>
      <c r="K206">
        <v>15.51</v>
      </c>
      <c r="L206" s="33">
        <f>'WAR vs. Salary'!$B$17+'WAR vs. Salary'!$B$18*'16 Adv'!I206</f>
        <v>8.4333636693118237</v>
      </c>
      <c r="M206" s="163">
        <f>L206-K206</f>
        <v>-7.0766363306881761</v>
      </c>
    </row>
    <row r="207" spans="1:13" x14ac:dyDescent="0.25">
      <c r="A207" t="s">
        <v>1530</v>
      </c>
      <c r="B207" s="43" t="s">
        <v>21</v>
      </c>
      <c r="C207" s="44">
        <v>79</v>
      </c>
      <c r="D207" s="44">
        <v>29.3</v>
      </c>
      <c r="E207" s="91">
        <v>0.56000000000000005</v>
      </c>
      <c r="F207" s="92">
        <v>0.17</v>
      </c>
      <c r="G207" s="104">
        <v>0.73</v>
      </c>
      <c r="H207" s="104">
        <v>5.56</v>
      </c>
      <c r="I207" s="120">
        <f>82*H207/C207</f>
        <v>5.7711392405063284</v>
      </c>
      <c r="J207" s="145">
        <v>37.200000000000003</v>
      </c>
      <c r="K207">
        <v>16.41</v>
      </c>
      <c r="L207" s="33">
        <f>'WAR vs. Salary'!$B$17+'WAR vs. Salary'!$B$18*'16 Adv'!I207</f>
        <v>9.2520360232947585</v>
      </c>
      <c r="M207" s="163">
        <f>L207-K207</f>
        <v>-7.1579639767052416</v>
      </c>
    </row>
    <row r="208" spans="1:13" x14ac:dyDescent="0.25">
      <c r="A208" t="s">
        <v>1071</v>
      </c>
      <c r="B208" s="43" t="s">
        <v>183</v>
      </c>
      <c r="C208" s="44">
        <v>73</v>
      </c>
      <c r="D208" s="44">
        <v>33.700000000000003</v>
      </c>
      <c r="E208" s="91">
        <v>0.37</v>
      </c>
      <c r="F208" s="91">
        <v>2.2999999999999998</v>
      </c>
      <c r="G208" s="104">
        <v>2.67</v>
      </c>
      <c r="H208" s="104">
        <v>9.0299999999999994</v>
      </c>
      <c r="I208" s="120">
        <f>82*H208/C208</f>
        <v>10.143287671232876</v>
      </c>
      <c r="J208" s="145">
        <v>42.4</v>
      </c>
      <c r="K208">
        <v>19.690000000000001</v>
      </c>
      <c r="L208" s="33">
        <f>'WAR vs. Salary'!$B$17+'WAR vs. Salary'!$B$18*'16 Adv'!I208</f>
        <v>12.3844184057834</v>
      </c>
      <c r="M208" s="163">
        <f>L208-K208</f>
        <v>-7.3055815942166014</v>
      </c>
    </row>
    <row r="209" spans="1:13" x14ac:dyDescent="0.25">
      <c r="A209" t="s">
        <v>979</v>
      </c>
      <c r="B209" s="43" t="s">
        <v>1755</v>
      </c>
      <c r="C209" s="44">
        <v>66</v>
      </c>
      <c r="D209" s="44">
        <v>21.4</v>
      </c>
      <c r="E209" s="95">
        <v>-3.12</v>
      </c>
      <c r="F209" s="95">
        <v>-1.26</v>
      </c>
      <c r="G209" s="109">
        <v>-4.38</v>
      </c>
      <c r="H209" s="109">
        <v>-1.1599999999999999</v>
      </c>
      <c r="I209" s="122">
        <f>82*H209/C209</f>
        <v>-1.4412121212121212</v>
      </c>
      <c r="J209" s="147">
        <v>15.4</v>
      </c>
      <c r="K209">
        <v>12.39</v>
      </c>
      <c r="L209" s="33">
        <f>'WAR vs. Salary'!$B$17+'WAR vs. Salary'!$B$18*'16 Adv'!I209</f>
        <v>4.0848184185597312</v>
      </c>
      <c r="M209" s="163">
        <f>L209-K209</f>
        <v>-8.3051815814402694</v>
      </c>
    </row>
    <row r="210" spans="1:13" x14ac:dyDescent="0.25">
      <c r="A210" t="s">
        <v>915</v>
      </c>
      <c r="B210" s="40" t="s">
        <v>258</v>
      </c>
      <c r="C210" s="41">
        <v>74</v>
      </c>
      <c r="D210" s="41">
        <v>30.6</v>
      </c>
      <c r="E210" s="91">
        <v>0.55000000000000004</v>
      </c>
      <c r="F210" s="91">
        <v>1.5</v>
      </c>
      <c r="G210" s="104">
        <v>2.0499999999999998</v>
      </c>
      <c r="H210" s="104">
        <v>7.32</v>
      </c>
      <c r="I210" s="120">
        <f>82*H210/C210</f>
        <v>8.1113513513513507</v>
      </c>
      <c r="J210" s="145">
        <v>40.4</v>
      </c>
      <c r="K210">
        <v>19.690000000000001</v>
      </c>
      <c r="L210" s="33">
        <f>'WAR vs. Salary'!$B$17+'WAR vs. Salary'!$B$18*'16 Adv'!I210</f>
        <v>10.928657781097101</v>
      </c>
      <c r="M210" s="163">
        <f>L210-K210</f>
        <v>-8.7613422189029002</v>
      </c>
    </row>
    <row r="211" spans="1:13" x14ac:dyDescent="0.25">
      <c r="A211" t="s">
        <v>926</v>
      </c>
      <c r="B211" s="40" t="s">
        <v>44</v>
      </c>
      <c r="C211" s="41">
        <v>53</v>
      </c>
      <c r="D211" s="41">
        <v>31.5</v>
      </c>
      <c r="E211" s="91">
        <v>1.66</v>
      </c>
      <c r="F211" s="95">
        <v>-2.85</v>
      </c>
      <c r="G211" s="106">
        <v>-1.19</v>
      </c>
      <c r="H211" s="106">
        <v>1.99</v>
      </c>
      <c r="I211" s="121">
        <f>82*H211/C211</f>
        <v>3.0788679245283022</v>
      </c>
      <c r="J211" s="145">
        <v>39.6</v>
      </c>
      <c r="K211">
        <v>16.41</v>
      </c>
      <c r="L211" s="33">
        <f>'WAR vs. Salary'!$B$17+'WAR vs. Salary'!$B$18*'16 Adv'!I211</f>
        <v>7.3231849395158672</v>
      </c>
      <c r="M211" s="163">
        <f>L211-K211</f>
        <v>-9.0868150604841329</v>
      </c>
    </row>
    <row r="212" spans="1:13" x14ac:dyDescent="0.25">
      <c r="A212" t="s">
        <v>1227</v>
      </c>
      <c r="B212" s="40" t="s">
        <v>283</v>
      </c>
      <c r="C212" s="41">
        <v>82</v>
      </c>
      <c r="D212" s="41">
        <v>21</v>
      </c>
      <c r="E212" s="91">
        <v>1.38</v>
      </c>
      <c r="F212" s="95">
        <v>-1.75</v>
      </c>
      <c r="G212" s="106">
        <v>-0.37</v>
      </c>
      <c r="H212" s="104">
        <v>3</v>
      </c>
      <c r="I212" s="121">
        <f>82*H212/C212</f>
        <v>3</v>
      </c>
      <c r="J212" s="145">
        <v>36.799999999999997</v>
      </c>
      <c r="K212">
        <v>16.41</v>
      </c>
      <c r="L212" s="33">
        <f>'WAR vs. Salary'!$B$17+'WAR vs. Salary'!$B$18*'16 Adv'!I212</f>
        <v>7.2666807971588234</v>
      </c>
      <c r="M212" s="163">
        <f>L212-K212</f>
        <v>-9.1433192028411767</v>
      </c>
    </row>
    <row r="213" spans="1:13" x14ac:dyDescent="0.25">
      <c r="A213" t="s">
        <v>919</v>
      </c>
      <c r="B213" s="43" t="s">
        <v>80</v>
      </c>
      <c r="C213" s="44">
        <v>52</v>
      </c>
      <c r="D213" s="44">
        <v>34.4</v>
      </c>
      <c r="E213" s="92">
        <v>-0.98</v>
      </c>
      <c r="F213" s="91">
        <v>2.09</v>
      </c>
      <c r="G213" s="104">
        <v>1.1100000000000001</v>
      </c>
      <c r="H213" s="104">
        <v>4.5999999999999996</v>
      </c>
      <c r="I213" s="120">
        <f>82*H213/C213</f>
        <v>7.2538461538461538</v>
      </c>
      <c r="J213" s="145">
        <v>34.299999999999997</v>
      </c>
      <c r="K213">
        <v>19.690000000000001</v>
      </c>
      <c r="L213" s="33">
        <f>'WAR vs. Salary'!$B$17+'WAR vs. Salary'!$B$18*'16 Adv'!I213</f>
        <v>10.314306686637263</v>
      </c>
      <c r="M213" s="163">
        <f>L213-K213</f>
        <v>-9.3756933133627385</v>
      </c>
    </row>
    <row r="214" spans="1:13" x14ac:dyDescent="0.25">
      <c r="A214" s="4" t="s">
        <v>1040</v>
      </c>
      <c r="B214" s="58" t="s">
        <v>1367</v>
      </c>
      <c r="C214" s="60">
        <v>55</v>
      </c>
      <c r="D214" s="60">
        <v>16.399999999999999</v>
      </c>
      <c r="E214" s="96">
        <v>-1.64</v>
      </c>
      <c r="F214" s="97">
        <v>1.74</v>
      </c>
      <c r="G214" s="105">
        <v>0.1</v>
      </c>
      <c r="H214" s="107">
        <v>1.89</v>
      </c>
      <c r="I214" s="153">
        <f>82*H214/C214</f>
        <v>2.8178181818181818</v>
      </c>
      <c r="J214" s="158">
        <v>27.4</v>
      </c>
      <c r="K214">
        <v>17.13</v>
      </c>
      <c r="L214" s="33">
        <f>'WAR vs. Salary'!$B$17+'WAR vs. Salary'!$B$18*'16 Adv'!I214</f>
        <v>7.1361584403074465</v>
      </c>
      <c r="M214" s="163">
        <f>L214-K214</f>
        <v>-9.9938415596925516</v>
      </c>
    </row>
    <row r="215" spans="1:13" x14ac:dyDescent="0.25">
      <c r="A215" t="s">
        <v>1041</v>
      </c>
      <c r="B215" s="43" t="s">
        <v>154</v>
      </c>
      <c r="C215" s="44">
        <v>81</v>
      </c>
      <c r="D215" s="44">
        <v>23.2</v>
      </c>
      <c r="E215" s="119">
        <v>-3.82</v>
      </c>
      <c r="F215" s="91">
        <v>1.24</v>
      </c>
      <c r="G215" s="109">
        <v>-2.58</v>
      </c>
      <c r="H215" s="106">
        <v>0.66</v>
      </c>
      <c r="I215" s="122">
        <f>82*H215/C215</f>
        <v>0.66814814814814816</v>
      </c>
      <c r="J215" s="147">
        <v>17.100000000000001</v>
      </c>
      <c r="K215">
        <v>15.59</v>
      </c>
      <c r="L215" s="33">
        <f>'WAR vs. Salary'!$B$17+'WAR vs. Salary'!$B$18*'16 Adv'!I215</f>
        <v>5.5960486639994143</v>
      </c>
      <c r="M215" s="163">
        <f>L215-K215</f>
        <v>-9.9939513360005847</v>
      </c>
    </row>
    <row r="216" spans="1:13" x14ac:dyDescent="0.25">
      <c r="A216" t="s">
        <v>1523</v>
      </c>
      <c r="B216" s="40" t="s">
        <v>97</v>
      </c>
      <c r="C216" s="41">
        <v>53</v>
      </c>
      <c r="D216" s="41">
        <v>33.5</v>
      </c>
      <c r="E216" s="91">
        <v>0.79</v>
      </c>
      <c r="F216" s="91">
        <v>1.6</v>
      </c>
      <c r="G216" s="104">
        <v>2.39</v>
      </c>
      <c r="H216" s="104">
        <v>5.98</v>
      </c>
      <c r="I216" s="120">
        <f>82*H216/C216</f>
        <v>9.2520754716981131</v>
      </c>
      <c r="J216" s="145">
        <v>39.4</v>
      </c>
      <c r="K216">
        <v>22.19</v>
      </c>
      <c r="L216" s="33">
        <f>'WAR vs. Salary'!$B$17+'WAR vs. Salary'!$B$18*'16 Adv'!I216</f>
        <v>11.745918264008079</v>
      </c>
      <c r="M216" s="163">
        <f>L216-K216</f>
        <v>-10.444081735991922</v>
      </c>
    </row>
    <row r="217" spans="1:13" x14ac:dyDescent="0.25">
      <c r="A217" t="s">
        <v>939</v>
      </c>
      <c r="B217" s="43" t="s">
        <v>142</v>
      </c>
      <c r="C217" s="44">
        <v>72</v>
      </c>
      <c r="D217" s="44">
        <v>35.1</v>
      </c>
      <c r="E217" s="91">
        <v>2.95</v>
      </c>
      <c r="F217" s="92">
        <v>-0.71</v>
      </c>
      <c r="G217" s="104">
        <v>2.2400000000000002</v>
      </c>
      <c r="H217" s="104">
        <v>8.4</v>
      </c>
      <c r="I217" s="120">
        <f>82*H217/C217</f>
        <v>9.5666666666666682</v>
      </c>
      <c r="J217" s="145">
        <v>42.2</v>
      </c>
      <c r="K217">
        <v>22.88</v>
      </c>
      <c r="L217" s="33">
        <f>'WAR vs. Salary'!$B$17+'WAR vs. Salary'!$B$18*'16 Adv'!I217</f>
        <v>11.971304005690641</v>
      </c>
      <c r="M217" s="163">
        <f>L217-K217</f>
        <v>-10.908695994309358</v>
      </c>
    </row>
    <row r="218" spans="1:13" x14ac:dyDescent="0.25">
      <c r="A218" s="4" t="s">
        <v>1056</v>
      </c>
      <c r="B218" s="59" t="s">
        <v>97</v>
      </c>
      <c r="C218" s="61">
        <v>74</v>
      </c>
      <c r="D218" s="61">
        <v>30.5</v>
      </c>
      <c r="E218" s="97">
        <v>0.73</v>
      </c>
      <c r="F218" s="96">
        <v>-1.63</v>
      </c>
      <c r="G218" s="107">
        <v>-0.9</v>
      </c>
      <c r="H218" s="105">
        <v>3.13</v>
      </c>
      <c r="I218" s="154">
        <f>82*H218/C218</f>
        <v>3.4683783783783779</v>
      </c>
      <c r="J218" s="158">
        <v>39.4</v>
      </c>
      <c r="K218">
        <v>20</v>
      </c>
      <c r="L218" s="33">
        <f>'WAR vs. Salary'!$B$17+'WAR vs. Salary'!$B$18*'16 Adv'!I218</f>
        <v>7.6022458412136578</v>
      </c>
      <c r="M218" s="163">
        <f>L218-K218</f>
        <v>-12.397754158786341</v>
      </c>
    </row>
    <row r="219" spans="1:13" x14ac:dyDescent="0.25">
      <c r="A219" t="s">
        <v>1003</v>
      </c>
      <c r="B219" s="40" t="s">
        <v>1801</v>
      </c>
      <c r="C219" s="41">
        <v>81</v>
      </c>
      <c r="D219" s="41">
        <v>33.4</v>
      </c>
      <c r="E219" s="91">
        <v>0.84</v>
      </c>
      <c r="F219" s="92">
        <v>-0.65</v>
      </c>
      <c r="G219" s="104">
        <v>0.19</v>
      </c>
      <c r="H219" s="104">
        <v>5.66</v>
      </c>
      <c r="I219" s="120">
        <f>82*H219/C219</f>
        <v>5.7298765432098762</v>
      </c>
      <c r="J219" s="146">
        <v>24.2</v>
      </c>
      <c r="K219">
        <v>22.15</v>
      </c>
      <c r="L219" s="33">
        <f>'WAR vs. Salary'!$B$17+'WAR vs. Salary'!$B$18*'16 Adv'!I219</f>
        <v>9.2224737730387929</v>
      </c>
      <c r="M219" s="163">
        <f>L219-K219</f>
        <v>-12.927526226961206</v>
      </c>
    </row>
    <row r="220" spans="1:13" x14ac:dyDescent="0.25">
      <c r="A220" t="s">
        <v>997</v>
      </c>
      <c r="B220" s="43" t="s">
        <v>245</v>
      </c>
      <c r="C220" s="44">
        <v>71</v>
      </c>
      <c r="D220" s="44">
        <v>32.1</v>
      </c>
      <c r="E220" s="92">
        <v>-1.26</v>
      </c>
      <c r="F220" s="91">
        <v>1.63</v>
      </c>
      <c r="G220" s="104">
        <v>0.37</v>
      </c>
      <c r="H220" s="104">
        <v>5.0199999999999996</v>
      </c>
      <c r="I220" s="120">
        <f>82*H220/C220</f>
        <v>5.7977464788732389</v>
      </c>
      <c r="J220" s="145">
        <v>32.700000000000003</v>
      </c>
      <c r="K220">
        <v>22.36</v>
      </c>
      <c r="L220" s="33">
        <f>'WAR vs. Salary'!$B$17+'WAR vs. Salary'!$B$18*'16 Adv'!I220</f>
        <v>9.271098515345912</v>
      </c>
      <c r="M220" s="163">
        <f>L220-K220</f>
        <v>-13.088901484654087</v>
      </c>
    </row>
    <row r="221" spans="1:13" x14ac:dyDescent="0.25">
      <c r="A221" s="4" t="s">
        <v>998</v>
      </c>
      <c r="B221" s="58" t="s">
        <v>31</v>
      </c>
      <c r="C221" s="60">
        <v>66</v>
      </c>
      <c r="D221" s="60">
        <v>31.8</v>
      </c>
      <c r="E221" s="93">
        <v>-1.0900000000000001</v>
      </c>
      <c r="F221" s="96">
        <v>-3.17</v>
      </c>
      <c r="G221" s="139">
        <v>-4.26</v>
      </c>
      <c r="H221" s="144">
        <v>-1.52</v>
      </c>
      <c r="I221" s="160">
        <f>82*H221/C221</f>
        <v>-1.8884848484848484</v>
      </c>
      <c r="J221" s="158">
        <v>29.9</v>
      </c>
      <c r="K221">
        <v>20.09</v>
      </c>
      <c r="L221" s="33">
        <f>'WAR vs. Salary'!$B$17+'WAR vs. Salary'!$B$18*'16 Adv'!I221</f>
        <v>3.7643743089246158</v>
      </c>
      <c r="M221" s="163">
        <f>L221-K221</f>
        <v>-16.325625691075384</v>
      </c>
    </row>
    <row r="222" spans="1:13" x14ac:dyDescent="0.25">
      <c r="A222" t="s">
        <v>1526</v>
      </c>
      <c r="B222" s="43" t="s">
        <v>154</v>
      </c>
      <c r="C222" s="44">
        <v>66</v>
      </c>
      <c r="D222" s="44">
        <v>28.2</v>
      </c>
      <c r="E222" s="91">
        <v>0.81</v>
      </c>
      <c r="F222" s="119">
        <v>-3.3</v>
      </c>
      <c r="G222" s="109">
        <v>-2.4900000000000002</v>
      </c>
      <c r="H222" s="106">
        <v>0.77</v>
      </c>
      <c r="I222" s="121">
        <f>82*H222/C222</f>
        <v>0.95666666666666667</v>
      </c>
      <c r="J222" s="145">
        <v>32.5</v>
      </c>
      <c r="K222">
        <v>25</v>
      </c>
      <c r="L222" s="33">
        <f>'WAR vs. Salary'!$B$17+'WAR vs. Salary'!$B$18*'16 Adv'!I222</f>
        <v>5.802754895214659</v>
      </c>
      <c r="M222" s="163">
        <f>L222-K222</f>
        <v>-19.197245104785342</v>
      </c>
    </row>
    <row r="223" spans="1:13" x14ac:dyDescent="0.25">
      <c r="A223" t="s">
        <v>1256</v>
      </c>
      <c r="B223" s="43" t="s">
        <v>90</v>
      </c>
      <c r="C223" s="44">
        <v>80</v>
      </c>
      <c r="D223" s="44">
        <v>20.3</v>
      </c>
      <c r="E223" s="91">
        <v>0.85</v>
      </c>
      <c r="F223" s="92">
        <v>-0.3</v>
      </c>
      <c r="G223" s="104">
        <v>0.55000000000000004</v>
      </c>
      <c r="H223" s="104">
        <v>3.68</v>
      </c>
      <c r="I223" s="120">
        <f>82*H223/C223</f>
        <v>3.7719999999999998</v>
      </c>
      <c r="J223" s="145">
        <v>26.6</v>
      </c>
      <c r="L223" s="1"/>
    </row>
    <row r="224" spans="1:13" x14ac:dyDescent="0.25">
      <c r="A224" t="s">
        <v>1302</v>
      </c>
      <c r="B224" s="40" t="s">
        <v>90</v>
      </c>
      <c r="C224" s="41">
        <v>51</v>
      </c>
      <c r="D224" s="41">
        <v>16.899999999999999</v>
      </c>
      <c r="E224" s="92">
        <v>-0.34</v>
      </c>
      <c r="F224" s="95">
        <v>-1.1399999999999999</v>
      </c>
      <c r="G224" s="106">
        <v>-1.48</v>
      </c>
      <c r="H224" s="106">
        <v>0.89</v>
      </c>
      <c r="I224" s="121">
        <f>82*H224/C224</f>
        <v>1.4309803921568629</v>
      </c>
      <c r="J224" s="146">
        <v>18.100000000000001</v>
      </c>
      <c r="L224" s="1"/>
    </row>
    <row r="225" spans="1:12" x14ac:dyDescent="0.25">
      <c r="A225" t="s">
        <v>976</v>
      </c>
      <c r="B225" s="43" t="s">
        <v>90</v>
      </c>
      <c r="C225" s="44">
        <v>60</v>
      </c>
      <c r="D225" s="44">
        <v>9.4</v>
      </c>
      <c r="E225" s="95">
        <v>-1.47</v>
      </c>
      <c r="F225" s="91">
        <v>0.72</v>
      </c>
      <c r="G225" s="106">
        <v>-0.75</v>
      </c>
      <c r="H225" s="106">
        <v>0.85</v>
      </c>
      <c r="I225" s="121">
        <f>82*H225/C225</f>
        <v>1.1616666666666666</v>
      </c>
      <c r="J225" s="147">
        <v>17</v>
      </c>
      <c r="L225" s="1"/>
    </row>
    <row r="226" spans="1:12" x14ac:dyDescent="0.25">
      <c r="A226" t="s">
        <v>1684</v>
      </c>
      <c r="B226" s="43" t="s">
        <v>90</v>
      </c>
      <c r="C226" s="44">
        <v>11</v>
      </c>
      <c r="D226" s="44">
        <v>6.6</v>
      </c>
      <c r="E226" s="92">
        <v>-1.01</v>
      </c>
      <c r="F226" s="92">
        <v>0.26</v>
      </c>
      <c r="G226" s="106">
        <v>-0.75</v>
      </c>
      <c r="H226" s="109">
        <v>0.11</v>
      </c>
      <c r="I226" s="121">
        <f>82*H226/C226</f>
        <v>0.82</v>
      </c>
      <c r="J226" s="147">
        <v>16.8</v>
      </c>
      <c r="L226" s="1"/>
    </row>
    <row r="227" spans="1:12" x14ac:dyDescent="0.25">
      <c r="A227" t="s">
        <v>1726</v>
      </c>
      <c r="B227" s="40" t="s">
        <v>90</v>
      </c>
      <c r="C227" s="41">
        <v>35</v>
      </c>
      <c r="D227" s="41">
        <v>11.3</v>
      </c>
      <c r="E227" s="95">
        <v>-1.8</v>
      </c>
      <c r="F227" s="92">
        <v>-0.5</v>
      </c>
      <c r="G227" s="109">
        <v>-2.2999999999999998</v>
      </c>
      <c r="H227" s="109">
        <v>0.2</v>
      </c>
      <c r="I227" s="122">
        <f>82*H227/C227</f>
        <v>0.46857142857142864</v>
      </c>
      <c r="J227" s="147">
        <v>7.5</v>
      </c>
      <c r="L227" s="1"/>
    </row>
    <row r="228" spans="1:12" x14ac:dyDescent="0.25">
      <c r="A228" t="s">
        <v>1535</v>
      </c>
      <c r="B228" s="43" t="s">
        <v>55</v>
      </c>
      <c r="C228" s="44">
        <v>81</v>
      </c>
      <c r="D228" s="44">
        <v>23.6</v>
      </c>
      <c r="E228" s="91">
        <v>0.35</v>
      </c>
      <c r="F228" s="91">
        <v>2.9</v>
      </c>
      <c r="G228" s="104">
        <v>3.25</v>
      </c>
      <c r="H228" s="104">
        <v>7.91</v>
      </c>
      <c r="I228" s="120">
        <f>82*H228/C228</f>
        <v>8.0076543209876547</v>
      </c>
      <c r="J228" s="145">
        <v>27.1</v>
      </c>
      <c r="L228" s="1"/>
    </row>
    <row r="229" spans="1:12" x14ac:dyDescent="0.25">
      <c r="A229" t="s">
        <v>925</v>
      </c>
      <c r="B229" s="40" t="s">
        <v>55</v>
      </c>
      <c r="C229" s="41">
        <v>69</v>
      </c>
      <c r="D229" s="41">
        <v>20.2</v>
      </c>
      <c r="E229" s="91">
        <v>0.8</v>
      </c>
      <c r="F229" s="91">
        <v>2.2000000000000002</v>
      </c>
      <c r="G229" s="104">
        <v>3</v>
      </c>
      <c r="H229" s="104">
        <v>5.61</v>
      </c>
      <c r="I229" s="120">
        <f>82*H229/C229</f>
        <v>6.6669565217391309</v>
      </c>
      <c r="J229" s="145">
        <v>26.3</v>
      </c>
    </row>
    <row r="230" spans="1:12" x14ac:dyDescent="0.25">
      <c r="A230" t="s">
        <v>956</v>
      </c>
      <c r="B230" s="43" t="s">
        <v>55</v>
      </c>
      <c r="C230" s="44">
        <v>61</v>
      </c>
      <c r="D230" s="44">
        <v>27.3</v>
      </c>
      <c r="E230" s="92">
        <v>-0.51</v>
      </c>
      <c r="F230" s="91">
        <v>0.76</v>
      </c>
      <c r="G230" s="104">
        <v>0.25</v>
      </c>
      <c r="H230" s="104">
        <v>3.74</v>
      </c>
      <c r="I230" s="120">
        <f>82*H230/C230</f>
        <v>5.0275409836065572</v>
      </c>
      <c r="J230" s="146">
        <v>20.399999999999999</v>
      </c>
    </row>
    <row r="231" spans="1:12" x14ac:dyDescent="0.25">
      <c r="A231" t="s">
        <v>1730</v>
      </c>
      <c r="B231" s="43" t="s">
        <v>55</v>
      </c>
      <c r="C231" s="44">
        <v>36</v>
      </c>
      <c r="D231" s="44">
        <v>8.8000000000000007</v>
      </c>
      <c r="E231" s="95">
        <v>-2.1</v>
      </c>
      <c r="F231" s="92">
        <v>-0.06</v>
      </c>
      <c r="G231" s="109">
        <v>-2.16</v>
      </c>
      <c r="H231" s="109">
        <v>0.2</v>
      </c>
      <c r="I231" s="122">
        <f>82*H231/C231</f>
        <v>0.4555555555555556</v>
      </c>
      <c r="J231" s="147">
        <v>10.4</v>
      </c>
      <c r="L231" s="1"/>
    </row>
    <row r="232" spans="1:12" x14ac:dyDescent="0.25">
      <c r="A232" t="s">
        <v>1698</v>
      </c>
      <c r="B232" s="43" t="s">
        <v>55</v>
      </c>
      <c r="C232" s="44">
        <v>16</v>
      </c>
      <c r="D232" s="44">
        <v>3.6</v>
      </c>
      <c r="E232" s="95">
        <v>-1.66</v>
      </c>
      <c r="F232" s="92">
        <v>0.37</v>
      </c>
      <c r="G232" s="106">
        <v>-1.29</v>
      </c>
      <c r="H232" s="109">
        <v>7.0000000000000007E-2</v>
      </c>
      <c r="I232" s="122">
        <f>82*H232/C232</f>
        <v>0.35875000000000001</v>
      </c>
      <c r="J232" s="147">
        <v>16.7</v>
      </c>
    </row>
    <row r="233" spans="1:12" x14ac:dyDescent="0.25">
      <c r="A233" t="s">
        <v>1016</v>
      </c>
      <c r="B233" s="40" t="s">
        <v>55</v>
      </c>
      <c r="C233" s="41">
        <v>60</v>
      </c>
      <c r="D233" s="41">
        <v>11.8</v>
      </c>
      <c r="E233" s="95">
        <v>-2.74</v>
      </c>
      <c r="F233" s="92">
        <v>-0.05</v>
      </c>
      <c r="G233" s="109">
        <v>-2.79</v>
      </c>
      <c r="H233" s="109">
        <v>0.16</v>
      </c>
      <c r="I233" s="122">
        <f>82*H233/C233</f>
        <v>0.21866666666666668</v>
      </c>
      <c r="J233" s="146">
        <v>21.5</v>
      </c>
      <c r="L233" s="1"/>
    </row>
    <row r="234" spans="1:12" x14ac:dyDescent="0.25">
      <c r="A234" t="s">
        <v>1296</v>
      </c>
      <c r="B234" s="40" t="s">
        <v>55</v>
      </c>
      <c r="C234" s="41">
        <v>29</v>
      </c>
      <c r="D234" s="41">
        <v>6.9</v>
      </c>
      <c r="E234" s="95">
        <v>-2.08</v>
      </c>
      <c r="F234" s="95">
        <v>-1.1499999999999999</v>
      </c>
      <c r="G234" s="109">
        <v>-3.23</v>
      </c>
      <c r="H234" s="109">
        <v>-0.01</v>
      </c>
      <c r="I234" s="122">
        <f>82*H234/C234</f>
        <v>-2.827586206896552E-2</v>
      </c>
      <c r="J234" s="148">
        <v>4.5999999999999996</v>
      </c>
      <c r="L234" s="1"/>
    </row>
    <row r="235" spans="1:12" x14ac:dyDescent="0.25">
      <c r="A235" s="4" t="s">
        <v>1749</v>
      </c>
      <c r="B235" s="59" t="s">
        <v>55</v>
      </c>
      <c r="C235" s="61">
        <v>39</v>
      </c>
      <c r="D235" s="61">
        <v>8</v>
      </c>
      <c r="E235" s="96">
        <v>-3.01</v>
      </c>
      <c r="F235" s="96">
        <v>-1.93</v>
      </c>
      <c r="G235" s="144">
        <v>-4.9400000000000004</v>
      </c>
      <c r="H235" s="139">
        <v>-0.37</v>
      </c>
      <c r="I235" s="155">
        <f>82*H235/C235</f>
        <v>-0.77794871794871789</v>
      </c>
      <c r="J235" s="159">
        <v>6.8</v>
      </c>
    </row>
    <row r="236" spans="1:12" x14ac:dyDescent="0.25">
      <c r="A236" t="s">
        <v>1676</v>
      </c>
      <c r="B236" s="43" t="s">
        <v>183</v>
      </c>
      <c r="C236" s="44">
        <v>29</v>
      </c>
      <c r="D236" s="44">
        <v>21.2</v>
      </c>
      <c r="E236" s="95">
        <v>-1.61</v>
      </c>
      <c r="F236" s="91">
        <v>2.12</v>
      </c>
      <c r="G236" s="104">
        <v>0.51</v>
      </c>
      <c r="H236" s="106">
        <v>1.45</v>
      </c>
      <c r="I236" s="120">
        <f>82*H236/C236</f>
        <v>4.0999999999999996</v>
      </c>
      <c r="J236" s="146">
        <v>20</v>
      </c>
      <c r="L236"/>
    </row>
    <row r="237" spans="1:12" x14ac:dyDescent="0.25">
      <c r="A237" t="s">
        <v>1204</v>
      </c>
      <c r="B237" s="40" t="s">
        <v>183</v>
      </c>
      <c r="C237" s="41">
        <v>61</v>
      </c>
      <c r="D237" s="41">
        <v>21.6</v>
      </c>
      <c r="E237" s="91">
        <v>0.13</v>
      </c>
      <c r="F237" s="95">
        <v>-1.9</v>
      </c>
      <c r="G237" s="106">
        <v>-1.77</v>
      </c>
      <c r="H237" s="106">
        <v>1.1399999999999999</v>
      </c>
      <c r="I237" s="121">
        <f>82*H237/C237</f>
        <v>1.5324590163934424</v>
      </c>
      <c r="J237" s="146">
        <v>21</v>
      </c>
      <c r="L237" s="1"/>
    </row>
    <row r="238" spans="1:12" x14ac:dyDescent="0.25">
      <c r="A238" t="s">
        <v>1682</v>
      </c>
      <c r="B238" s="40" t="s">
        <v>183</v>
      </c>
      <c r="C238" s="41">
        <v>39</v>
      </c>
      <c r="D238" s="41">
        <v>10.9</v>
      </c>
      <c r="E238" s="92">
        <v>-1.2</v>
      </c>
      <c r="F238" s="91">
        <v>0.75</v>
      </c>
      <c r="G238" s="106">
        <v>-0.45</v>
      </c>
      <c r="H238" s="106">
        <v>0.72</v>
      </c>
      <c r="I238" s="121">
        <f>82*H238/C238</f>
        <v>1.5138461538461538</v>
      </c>
      <c r="J238" s="146">
        <v>23.9</v>
      </c>
    </row>
    <row r="239" spans="1:12" x14ac:dyDescent="0.25">
      <c r="A239" t="s">
        <v>1306</v>
      </c>
      <c r="B239" s="40" t="s">
        <v>183</v>
      </c>
      <c r="C239" s="41">
        <v>14</v>
      </c>
      <c r="D239" s="41">
        <v>18.8</v>
      </c>
      <c r="E239" s="95">
        <v>-1.83</v>
      </c>
      <c r="F239" s="92">
        <v>-0.19</v>
      </c>
      <c r="G239" s="109">
        <v>-2.02</v>
      </c>
      <c r="H239" s="109">
        <v>0.19</v>
      </c>
      <c r="I239" s="121">
        <f>82*H239/C239</f>
        <v>1.1128571428571428</v>
      </c>
      <c r="J239" s="146">
        <v>20.399999999999999</v>
      </c>
      <c r="L239"/>
    </row>
    <row r="240" spans="1:12" x14ac:dyDescent="0.25">
      <c r="A240" t="s">
        <v>1724</v>
      </c>
      <c r="B240" s="43" t="s">
        <v>183</v>
      </c>
      <c r="C240" s="44">
        <v>24</v>
      </c>
      <c r="D240" s="44">
        <v>15.1</v>
      </c>
      <c r="E240" s="92">
        <v>-1.33</v>
      </c>
      <c r="F240" s="95">
        <v>-0.96</v>
      </c>
      <c r="G240" s="109">
        <v>-2.29</v>
      </c>
      <c r="H240" s="109">
        <v>0.19</v>
      </c>
      <c r="I240" s="122">
        <f>82*H240/C240</f>
        <v>0.64916666666666667</v>
      </c>
      <c r="J240" s="147">
        <v>16.899999999999999</v>
      </c>
      <c r="L240" s="1"/>
    </row>
    <row r="241" spans="1:12" x14ac:dyDescent="0.25">
      <c r="A241" t="s">
        <v>1059</v>
      </c>
      <c r="B241" s="43" t="s">
        <v>183</v>
      </c>
      <c r="C241" s="44">
        <v>40</v>
      </c>
      <c r="D241" s="44">
        <v>10</v>
      </c>
      <c r="E241" s="92">
        <v>-1.0900000000000001</v>
      </c>
      <c r="F241" s="95">
        <v>-1.29</v>
      </c>
      <c r="G241" s="109">
        <v>-2.38</v>
      </c>
      <c r="H241" s="109">
        <v>0.19</v>
      </c>
      <c r="I241" s="122">
        <f>82*H241/C241</f>
        <v>0.38950000000000001</v>
      </c>
      <c r="J241" s="147">
        <v>11</v>
      </c>
    </row>
    <row r="242" spans="1:12" x14ac:dyDescent="0.25">
      <c r="A242" s="4" t="s">
        <v>1208</v>
      </c>
      <c r="B242" s="58" t="s">
        <v>183</v>
      </c>
      <c r="C242" s="60">
        <v>71</v>
      </c>
      <c r="D242" s="60">
        <v>12.9</v>
      </c>
      <c r="E242" s="96">
        <v>-3.05</v>
      </c>
      <c r="F242" s="96">
        <v>-1.2</v>
      </c>
      <c r="G242" s="139">
        <v>-4.25</v>
      </c>
      <c r="H242" s="139">
        <v>-0.65</v>
      </c>
      <c r="I242" s="122">
        <f>82*H242/C242</f>
        <v>-0.75070422535211279</v>
      </c>
      <c r="J242" s="146">
        <v>18.8</v>
      </c>
      <c r="L242" s="1"/>
    </row>
    <row r="243" spans="1:12" x14ac:dyDescent="0.25">
      <c r="A243" s="4" t="s">
        <v>1290</v>
      </c>
      <c r="B243" s="58" t="s">
        <v>183</v>
      </c>
      <c r="C243" s="60">
        <v>62</v>
      </c>
      <c r="D243" s="60">
        <v>15.8</v>
      </c>
      <c r="E243" s="93">
        <v>-1.17</v>
      </c>
      <c r="F243" s="143">
        <v>-3.56</v>
      </c>
      <c r="G243" s="139">
        <v>-4.7300000000000004</v>
      </c>
      <c r="H243" s="139">
        <v>-1</v>
      </c>
      <c r="I243" s="122">
        <f>82*H243/C243</f>
        <v>-1.3225806451612903</v>
      </c>
      <c r="J243" s="147">
        <v>17.2</v>
      </c>
    </row>
    <row r="244" spans="1:12" x14ac:dyDescent="0.25">
      <c r="A244" s="4" t="s">
        <v>1347</v>
      </c>
      <c r="B244" s="59" t="s">
        <v>1831</v>
      </c>
      <c r="C244" s="61">
        <v>46</v>
      </c>
      <c r="D244" s="61">
        <v>13.8</v>
      </c>
      <c r="E244" s="96">
        <v>-2.59</v>
      </c>
      <c r="F244" s="143">
        <v>-3.19</v>
      </c>
      <c r="G244" s="144">
        <v>-5.78</v>
      </c>
      <c r="H244" s="139">
        <v>-1.05</v>
      </c>
      <c r="I244" s="123">
        <f>82*H244/C244</f>
        <v>-1.8717391304347828</v>
      </c>
      <c r="J244" s="146">
        <v>18.5</v>
      </c>
    </row>
    <row r="245" spans="1:12" x14ac:dyDescent="0.25">
      <c r="A245" s="4" t="s">
        <v>1315</v>
      </c>
      <c r="B245" s="58" t="s">
        <v>183</v>
      </c>
      <c r="C245" s="60">
        <v>79</v>
      </c>
      <c r="D245" s="60">
        <v>26.8</v>
      </c>
      <c r="E245" s="93">
        <v>-0.93</v>
      </c>
      <c r="F245" s="143">
        <v>-3.82</v>
      </c>
      <c r="G245" s="139">
        <v>-4.75</v>
      </c>
      <c r="H245" s="144">
        <v>-2.1800000000000002</v>
      </c>
      <c r="I245" s="160">
        <f>82*H245/C245</f>
        <v>-2.2627848101265826</v>
      </c>
      <c r="J245" s="156">
        <v>22</v>
      </c>
      <c r="L245" s="1"/>
    </row>
    <row r="246" spans="1:12" x14ac:dyDescent="0.25">
      <c r="A246" t="s">
        <v>1591</v>
      </c>
      <c r="B246" s="40" t="s">
        <v>19</v>
      </c>
      <c r="C246" s="41">
        <v>73</v>
      </c>
      <c r="D246" s="41">
        <v>24.3</v>
      </c>
      <c r="E246" s="92">
        <v>-0.32</v>
      </c>
      <c r="F246" s="91">
        <v>1.88</v>
      </c>
      <c r="G246" s="104">
        <v>1.56</v>
      </c>
      <c r="H246" s="104">
        <v>5.25</v>
      </c>
      <c r="I246" s="120">
        <f>82*H246/C246</f>
        <v>5.897260273972603</v>
      </c>
      <c r="J246" s="146">
        <v>24.9</v>
      </c>
    </row>
    <row r="247" spans="1:12" x14ac:dyDescent="0.25">
      <c r="A247" t="s">
        <v>1245</v>
      </c>
      <c r="B247" s="43" t="s">
        <v>19</v>
      </c>
      <c r="C247" s="44">
        <v>66</v>
      </c>
      <c r="D247" s="44">
        <v>18.600000000000001</v>
      </c>
      <c r="E247" s="92">
        <v>-0.81</v>
      </c>
      <c r="F247" s="91">
        <v>1.78</v>
      </c>
      <c r="G247" s="104">
        <v>0.97</v>
      </c>
      <c r="H247" s="104">
        <v>3.17</v>
      </c>
      <c r="I247" s="120">
        <f>82*H247/C247</f>
        <v>3.9384848484848485</v>
      </c>
      <c r="J247" s="146">
        <v>24.7</v>
      </c>
      <c r="L247" s="1"/>
    </row>
    <row r="248" spans="1:12" x14ac:dyDescent="0.25">
      <c r="A248" t="s">
        <v>940</v>
      </c>
      <c r="B248" s="40" t="s">
        <v>19</v>
      </c>
      <c r="C248" s="41">
        <v>7</v>
      </c>
      <c r="D248" s="41">
        <v>29.3</v>
      </c>
      <c r="E248" s="92">
        <v>-0.92</v>
      </c>
      <c r="F248" s="92">
        <v>0.33</v>
      </c>
      <c r="G248" s="106">
        <v>-0.59</v>
      </c>
      <c r="H248" s="109">
        <v>0.33</v>
      </c>
      <c r="I248" s="120">
        <f>82*H248/C248</f>
        <v>3.8657142857142861</v>
      </c>
      <c r="J248" s="145">
        <v>29.7</v>
      </c>
      <c r="L248" s="1"/>
    </row>
    <row r="249" spans="1:12" x14ac:dyDescent="0.25">
      <c r="A249" t="s">
        <v>1690</v>
      </c>
      <c r="B249" s="43" t="s">
        <v>19</v>
      </c>
      <c r="C249" s="44">
        <v>81</v>
      </c>
      <c r="D249" s="44">
        <v>21.1</v>
      </c>
      <c r="E249" s="92">
        <v>-0.93</v>
      </c>
      <c r="F249" s="92">
        <v>-0.21</v>
      </c>
      <c r="G249" s="106">
        <v>-1.1399999999999999</v>
      </c>
      <c r="H249" s="106">
        <v>2.14</v>
      </c>
      <c r="I249" s="121">
        <f>82*H249/C249</f>
        <v>2.1664197530864198</v>
      </c>
      <c r="J249" s="146">
        <v>20</v>
      </c>
    </row>
    <row r="250" spans="1:12" x14ac:dyDescent="0.25">
      <c r="A250" t="s">
        <v>951</v>
      </c>
      <c r="B250" s="40" t="s">
        <v>19</v>
      </c>
      <c r="C250" s="41">
        <v>44</v>
      </c>
      <c r="D250" s="41">
        <v>7.8</v>
      </c>
      <c r="E250" s="92">
        <v>-1.04</v>
      </c>
      <c r="F250" s="92">
        <v>0.13</v>
      </c>
      <c r="G250" s="106">
        <v>-0.91</v>
      </c>
      <c r="H250" s="106">
        <v>0.48</v>
      </c>
      <c r="I250" s="121">
        <f>82*H250/C250</f>
        <v>0.89454545454545453</v>
      </c>
      <c r="J250" s="147">
        <v>14.9</v>
      </c>
      <c r="L250" s="1"/>
    </row>
    <row r="251" spans="1:12" x14ac:dyDescent="0.25">
      <c r="A251" t="s">
        <v>1342</v>
      </c>
      <c r="B251" s="43" t="s">
        <v>19</v>
      </c>
      <c r="C251" s="44">
        <v>43</v>
      </c>
      <c r="D251" s="44">
        <v>11.1</v>
      </c>
      <c r="E251" s="91">
        <v>-0.02</v>
      </c>
      <c r="F251" s="95">
        <v>-2.3199999999999998</v>
      </c>
      <c r="G251" s="109">
        <v>-2.34</v>
      </c>
      <c r="H251" s="109">
        <v>0.24</v>
      </c>
      <c r="I251" s="122">
        <f>82*H251/C251</f>
        <v>0.45767441860465113</v>
      </c>
      <c r="J251" s="146">
        <v>20.6</v>
      </c>
    </row>
    <row r="252" spans="1:12" x14ac:dyDescent="0.25">
      <c r="A252" t="s">
        <v>1731</v>
      </c>
      <c r="B252" s="43" t="s">
        <v>19</v>
      </c>
      <c r="C252" s="44">
        <v>21</v>
      </c>
      <c r="D252" s="44">
        <v>4.4000000000000004</v>
      </c>
      <c r="E252" s="95">
        <v>-1.64</v>
      </c>
      <c r="F252" s="92">
        <v>-0.76</v>
      </c>
      <c r="G252" s="109">
        <v>-2.4</v>
      </c>
      <c r="H252" s="109">
        <v>0.05</v>
      </c>
      <c r="I252" s="122">
        <f>82*H252/C252</f>
        <v>0.19523809523809527</v>
      </c>
      <c r="J252" s="148">
        <v>5.2</v>
      </c>
    </row>
    <row r="253" spans="1:12" x14ac:dyDescent="0.25">
      <c r="A253" t="s">
        <v>923</v>
      </c>
      <c r="B253" s="40" t="s">
        <v>31</v>
      </c>
      <c r="C253" s="41">
        <v>66</v>
      </c>
      <c r="D253" s="41">
        <v>24.9</v>
      </c>
      <c r="E253" s="91">
        <v>0.86</v>
      </c>
      <c r="F253" s="91">
        <v>0.67</v>
      </c>
      <c r="G253" s="104">
        <v>1.53</v>
      </c>
      <c r="H253" s="104">
        <v>4.91</v>
      </c>
      <c r="I253" s="120">
        <f>82*H253/C253</f>
        <v>6.1003030303030306</v>
      </c>
      <c r="J253" s="145">
        <v>27.4</v>
      </c>
    </row>
    <row r="254" spans="1:12" x14ac:dyDescent="0.25">
      <c r="A254" t="s">
        <v>1077</v>
      </c>
      <c r="B254" s="40" t="s">
        <v>31</v>
      </c>
      <c r="C254" s="41">
        <v>64</v>
      </c>
      <c r="D254" s="41">
        <v>20.3</v>
      </c>
      <c r="E254" s="95">
        <v>-2.69</v>
      </c>
      <c r="F254" s="91">
        <v>2.02</v>
      </c>
      <c r="G254" s="106">
        <v>-0.67</v>
      </c>
      <c r="H254" s="106">
        <v>2.0099999999999998</v>
      </c>
      <c r="I254" s="121">
        <f>82*H254/C254</f>
        <v>2.5753124999999999</v>
      </c>
      <c r="J254" s="147">
        <v>11.8</v>
      </c>
    </row>
    <row r="255" spans="1:12" x14ac:dyDescent="0.25">
      <c r="A255" t="s">
        <v>1673</v>
      </c>
      <c r="B255" s="40" t="s">
        <v>31</v>
      </c>
      <c r="C255" s="41">
        <v>31</v>
      </c>
      <c r="D255" s="41">
        <v>10.4</v>
      </c>
      <c r="E255" s="92">
        <v>-0.43</v>
      </c>
      <c r="F255" s="91">
        <v>2.0099999999999998</v>
      </c>
      <c r="G255" s="104">
        <v>1.58</v>
      </c>
      <c r="H255" s="106">
        <v>0.96</v>
      </c>
      <c r="I255" s="121">
        <f>82*H255/C255</f>
        <v>2.5393548387096776</v>
      </c>
      <c r="J255" s="146">
        <v>21</v>
      </c>
      <c r="L255" s="1"/>
    </row>
    <row r="256" spans="1:12" x14ac:dyDescent="0.25">
      <c r="A256" t="s">
        <v>1232</v>
      </c>
      <c r="B256" s="43" t="s">
        <v>31</v>
      </c>
      <c r="C256" s="44">
        <v>59</v>
      </c>
      <c r="D256" s="44">
        <v>21.4</v>
      </c>
      <c r="E256" s="92">
        <v>-0.64</v>
      </c>
      <c r="F256" s="92">
        <v>-0.39</v>
      </c>
      <c r="G256" s="106">
        <v>-1.03</v>
      </c>
      <c r="H256" s="106">
        <v>1.68</v>
      </c>
      <c r="I256" s="121">
        <f>82*H256/C256</f>
        <v>2.3349152542372882</v>
      </c>
      <c r="J256" s="146">
        <v>18.899999999999999</v>
      </c>
    </row>
    <row r="257" spans="1:12" x14ac:dyDescent="0.25">
      <c r="A257" t="s">
        <v>1194</v>
      </c>
      <c r="B257" s="43" t="s">
        <v>31</v>
      </c>
      <c r="C257" s="44">
        <v>18</v>
      </c>
      <c r="D257" s="44">
        <v>5.7</v>
      </c>
      <c r="E257" s="95">
        <v>-1.95</v>
      </c>
      <c r="F257" s="91">
        <v>1.1000000000000001</v>
      </c>
      <c r="G257" s="106">
        <v>-0.85</v>
      </c>
      <c r="H257" s="109">
        <v>0.16</v>
      </c>
      <c r="I257" s="122">
        <f>82*H257/C257</f>
        <v>0.72888888888888892</v>
      </c>
      <c r="J257" s="147">
        <v>8.8000000000000007</v>
      </c>
    </row>
    <row r="258" spans="1:12" x14ac:dyDescent="0.25">
      <c r="A258" t="s">
        <v>1349</v>
      </c>
      <c r="B258" s="40" t="s">
        <v>31</v>
      </c>
      <c r="C258" s="41">
        <v>81</v>
      </c>
      <c r="D258" s="41">
        <v>23</v>
      </c>
      <c r="E258" s="92">
        <v>-0.78</v>
      </c>
      <c r="F258" s="95">
        <v>-2.62</v>
      </c>
      <c r="G258" s="109">
        <v>-3.4</v>
      </c>
      <c r="H258" s="109">
        <v>-0.33</v>
      </c>
      <c r="I258" s="122">
        <f>82*H258/C258</f>
        <v>-0.33407407407407408</v>
      </c>
      <c r="J258" s="146">
        <v>20.399999999999999</v>
      </c>
      <c r="L258" s="1"/>
    </row>
    <row r="259" spans="1:12" x14ac:dyDescent="0.25">
      <c r="A259" t="s">
        <v>1743</v>
      </c>
      <c r="B259" s="43" t="s">
        <v>31</v>
      </c>
      <c r="C259" s="44">
        <v>62</v>
      </c>
      <c r="D259" s="44">
        <v>17.8</v>
      </c>
      <c r="E259" s="95">
        <v>-1.61</v>
      </c>
      <c r="F259" s="95">
        <v>-2.1800000000000002</v>
      </c>
      <c r="G259" s="109">
        <v>-3.79</v>
      </c>
      <c r="H259" s="109">
        <v>-0.46</v>
      </c>
      <c r="I259" s="122">
        <f>82*H259/C259</f>
        <v>-0.60838709677419356</v>
      </c>
      <c r="J259" s="146">
        <v>20.9</v>
      </c>
      <c r="L259"/>
    </row>
    <row r="260" spans="1:12" x14ac:dyDescent="0.25">
      <c r="A260" t="s">
        <v>1143</v>
      </c>
      <c r="B260" s="43" t="s">
        <v>1762</v>
      </c>
      <c r="C260" s="44">
        <v>53</v>
      </c>
      <c r="D260" s="44">
        <v>14.6</v>
      </c>
      <c r="E260" s="95">
        <v>-2.08</v>
      </c>
      <c r="F260" s="95">
        <v>-1.36</v>
      </c>
      <c r="G260" s="109">
        <v>-3.44</v>
      </c>
      <c r="H260" s="109">
        <v>-0.16</v>
      </c>
      <c r="I260" s="122">
        <f>82*H260/C260</f>
        <v>-0.24754716981132077</v>
      </c>
      <c r="J260" s="147">
        <v>13.9</v>
      </c>
    </row>
    <row r="261" spans="1:12" x14ac:dyDescent="0.25">
      <c r="A261" t="s">
        <v>1531</v>
      </c>
      <c r="B261" s="40" t="s">
        <v>44</v>
      </c>
      <c r="C261" s="41">
        <v>76</v>
      </c>
      <c r="D261" s="41">
        <v>24.6</v>
      </c>
      <c r="E261" s="91">
        <v>1.42</v>
      </c>
      <c r="F261" s="92">
        <v>-0.42</v>
      </c>
      <c r="G261" s="104">
        <v>1</v>
      </c>
      <c r="H261" s="104">
        <v>4.7300000000000004</v>
      </c>
      <c r="I261" s="120">
        <f>82*H261/C261</f>
        <v>5.1034210526315791</v>
      </c>
      <c r="J261" s="146">
        <v>18.8</v>
      </c>
    </row>
    <row r="262" spans="1:12" x14ac:dyDescent="0.25">
      <c r="A262" s="1" t="s">
        <v>1313</v>
      </c>
      <c r="B262" s="43" t="s">
        <v>44</v>
      </c>
      <c r="C262" s="44">
        <v>1</v>
      </c>
      <c r="D262" s="44">
        <v>42</v>
      </c>
      <c r="E262" s="92">
        <v>-0.79</v>
      </c>
      <c r="F262" s="95">
        <v>-1.06</v>
      </c>
      <c r="G262" s="109">
        <v>-1.85</v>
      </c>
      <c r="H262" s="109">
        <v>0.03</v>
      </c>
      <c r="I262" s="121">
        <f>82*H262/C262</f>
        <v>2.46</v>
      </c>
      <c r="J262" s="146">
        <v>23.4</v>
      </c>
      <c r="L262" s="1"/>
    </row>
    <row r="263" spans="1:12" x14ac:dyDescent="0.25">
      <c r="A263" t="s">
        <v>1550</v>
      </c>
      <c r="B263" s="40" t="s">
        <v>44</v>
      </c>
      <c r="C263" s="41">
        <v>48</v>
      </c>
      <c r="D263" s="41">
        <v>9.6</v>
      </c>
      <c r="E263" s="92">
        <v>-0.75</v>
      </c>
      <c r="F263" s="92">
        <v>-0.46</v>
      </c>
      <c r="G263" s="106">
        <v>-1.21</v>
      </c>
      <c r="H263" s="106">
        <v>0.55000000000000004</v>
      </c>
      <c r="I263" s="121">
        <f>82*H263/C263</f>
        <v>0.93958333333333333</v>
      </c>
      <c r="J263" s="147">
        <v>15.3</v>
      </c>
    </row>
    <row r="264" spans="1:12" x14ac:dyDescent="0.25">
      <c r="A264" t="s">
        <v>1674</v>
      </c>
      <c r="B264" s="43" t="s">
        <v>44</v>
      </c>
      <c r="C264" s="44">
        <v>25</v>
      </c>
      <c r="D264" s="44">
        <v>3.8</v>
      </c>
      <c r="E264" s="92">
        <v>-1.31</v>
      </c>
      <c r="F264" s="91">
        <v>1.36</v>
      </c>
      <c r="G264" s="104">
        <v>0.05</v>
      </c>
      <c r="H264" s="109">
        <v>0.19</v>
      </c>
      <c r="I264" s="122">
        <f>82*H264/C264</f>
        <v>0.62319999999999998</v>
      </c>
      <c r="J264" s="147">
        <v>13.5</v>
      </c>
    </row>
    <row r="265" spans="1:12" x14ac:dyDescent="0.25">
      <c r="A265" t="s">
        <v>1070</v>
      </c>
      <c r="B265" s="40" t="s">
        <v>44</v>
      </c>
      <c r="C265" s="41">
        <v>74</v>
      </c>
      <c r="D265" s="41">
        <v>17.899999999999999</v>
      </c>
      <c r="E265" s="95">
        <v>-1.7</v>
      </c>
      <c r="F265" s="95">
        <v>-1.2</v>
      </c>
      <c r="G265" s="109">
        <v>-2.9</v>
      </c>
      <c r="H265" s="109">
        <v>0.18</v>
      </c>
      <c r="I265" s="122">
        <f>82*H265/C265</f>
        <v>0.19945945945945945</v>
      </c>
      <c r="J265" s="147">
        <v>15.2</v>
      </c>
    </row>
    <row r="266" spans="1:12" x14ac:dyDescent="0.25">
      <c r="A266" t="s">
        <v>1721</v>
      </c>
      <c r="B266" s="40" t="s">
        <v>1770</v>
      </c>
      <c r="C266" s="41">
        <v>22</v>
      </c>
      <c r="D266" s="41">
        <v>8.9</v>
      </c>
      <c r="E266" s="92">
        <v>-0.86</v>
      </c>
      <c r="F266" s="95">
        <v>-1.48</v>
      </c>
      <c r="G266" s="109">
        <v>-2.34</v>
      </c>
      <c r="H266" s="109">
        <v>0.03</v>
      </c>
      <c r="I266" s="122">
        <f>82*H266/C266</f>
        <v>0.11181818181818182</v>
      </c>
      <c r="J266" s="146">
        <v>18.8</v>
      </c>
    </row>
    <row r="267" spans="1:12" x14ac:dyDescent="0.25">
      <c r="A267" t="s">
        <v>1148</v>
      </c>
      <c r="B267" s="43" t="s">
        <v>175</v>
      </c>
      <c r="C267" s="44">
        <v>69</v>
      </c>
      <c r="D267" s="44">
        <v>14.4</v>
      </c>
      <c r="E267" s="95">
        <v>-2.11</v>
      </c>
      <c r="F267" s="91">
        <v>2.31</v>
      </c>
      <c r="G267" s="104">
        <v>0.2</v>
      </c>
      <c r="H267" s="106">
        <v>2.09</v>
      </c>
      <c r="I267" s="121">
        <f>82*H267/C267</f>
        <v>2.4837681159420288</v>
      </c>
      <c r="J267" s="146">
        <v>22.7</v>
      </c>
    </row>
    <row r="268" spans="1:12" x14ac:dyDescent="0.25">
      <c r="A268" t="s">
        <v>1675</v>
      </c>
      <c r="B268" s="40" t="s">
        <v>175</v>
      </c>
      <c r="C268" s="41">
        <v>34</v>
      </c>
      <c r="D268" s="41">
        <v>11.7</v>
      </c>
      <c r="E268" s="92">
        <v>-1</v>
      </c>
      <c r="F268" s="91">
        <v>1.06</v>
      </c>
      <c r="G268" s="104">
        <v>0.06</v>
      </c>
      <c r="H268" s="106">
        <v>0.78</v>
      </c>
      <c r="I268" s="121">
        <f>82*H268/C268</f>
        <v>1.8811764705882352</v>
      </c>
      <c r="J268" s="146">
        <v>20.6</v>
      </c>
      <c r="L268"/>
    </row>
    <row r="269" spans="1:12" x14ac:dyDescent="0.25">
      <c r="A269" t="s">
        <v>1693</v>
      </c>
      <c r="B269" s="40" t="s">
        <v>175</v>
      </c>
      <c r="C269" s="41">
        <v>55</v>
      </c>
      <c r="D269" s="41">
        <v>11.8</v>
      </c>
      <c r="E269" s="95">
        <v>-2.2999999999999998</v>
      </c>
      <c r="F269" s="91">
        <v>1.42</v>
      </c>
      <c r="G269" s="106">
        <v>-0.88</v>
      </c>
      <c r="H269" s="106">
        <v>0.93</v>
      </c>
      <c r="I269" s="121">
        <f>82*H269/C269</f>
        <v>1.3865454545454547</v>
      </c>
      <c r="J269" s="147">
        <v>16.100000000000001</v>
      </c>
      <c r="L269"/>
    </row>
    <row r="270" spans="1:12" x14ac:dyDescent="0.25">
      <c r="A270" t="s">
        <v>1006</v>
      </c>
      <c r="B270" s="40" t="s">
        <v>175</v>
      </c>
      <c r="C270" s="41">
        <v>30</v>
      </c>
      <c r="D270" s="41">
        <v>8.4</v>
      </c>
      <c r="E270" s="95">
        <v>-1.62</v>
      </c>
      <c r="F270" s="92">
        <v>0.15</v>
      </c>
      <c r="G270" s="106">
        <v>-1.47</v>
      </c>
      <c r="H270" s="109">
        <v>0.26</v>
      </c>
      <c r="I270" s="122">
        <f>82*H270/C270</f>
        <v>0.71066666666666667</v>
      </c>
      <c r="J270" s="147">
        <v>15</v>
      </c>
    </row>
    <row r="271" spans="1:12" x14ac:dyDescent="0.25">
      <c r="A271" s="4" t="s">
        <v>1272</v>
      </c>
      <c r="B271" s="58" t="s">
        <v>175</v>
      </c>
      <c r="C271" s="60">
        <v>34</v>
      </c>
      <c r="D271" s="60">
        <v>10.9</v>
      </c>
      <c r="E271" s="96">
        <v>-1.88</v>
      </c>
      <c r="F271" s="93">
        <v>-0.05</v>
      </c>
      <c r="G271" s="139">
        <v>-1.93</v>
      </c>
      <c r="H271" s="139">
        <v>0.27</v>
      </c>
      <c r="I271" s="122">
        <f>82*H271/C271</f>
        <v>0.65117647058823536</v>
      </c>
      <c r="J271" s="145">
        <v>25.1</v>
      </c>
    </row>
    <row r="272" spans="1:12" x14ac:dyDescent="0.25">
      <c r="A272" t="s">
        <v>1259</v>
      </c>
      <c r="B272" s="43" t="s">
        <v>175</v>
      </c>
      <c r="C272" s="44">
        <v>62</v>
      </c>
      <c r="D272" s="44">
        <v>10.7</v>
      </c>
      <c r="E272" s="95">
        <v>-1.9</v>
      </c>
      <c r="F272" s="92">
        <v>-0.12</v>
      </c>
      <c r="G272" s="109">
        <v>-2.02</v>
      </c>
      <c r="H272" s="106">
        <v>0.48</v>
      </c>
      <c r="I272" s="122">
        <f>82*H272/C272</f>
        <v>0.6348387096774194</v>
      </c>
      <c r="J272" s="147">
        <v>17.100000000000001</v>
      </c>
    </row>
    <row r="273" spans="1:10" x14ac:dyDescent="0.25">
      <c r="A273" t="s">
        <v>1666</v>
      </c>
      <c r="B273" s="43" t="s">
        <v>197</v>
      </c>
      <c r="C273" s="44">
        <v>80</v>
      </c>
      <c r="D273" s="44">
        <v>21.7</v>
      </c>
      <c r="E273" s="91">
        <v>2.35</v>
      </c>
      <c r="F273" s="91">
        <v>3.71</v>
      </c>
      <c r="G273" s="104">
        <v>6.06</v>
      </c>
      <c r="H273" s="104">
        <v>9.91</v>
      </c>
      <c r="I273" s="120">
        <f>82*H273/C273</f>
        <v>10.15775</v>
      </c>
      <c r="J273" s="145">
        <v>31.6</v>
      </c>
    </row>
    <row r="274" spans="1:10" x14ac:dyDescent="0.25">
      <c r="A274" t="s">
        <v>954</v>
      </c>
      <c r="B274" s="43" t="s">
        <v>197</v>
      </c>
      <c r="C274" s="44">
        <v>32</v>
      </c>
      <c r="D274" s="44">
        <v>17.100000000000001</v>
      </c>
      <c r="E274" s="92">
        <v>-1.33</v>
      </c>
      <c r="F274" s="91">
        <v>1.24</v>
      </c>
      <c r="G274" s="106">
        <v>-0.09</v>
      </c>
      <c r="H274" s="106">
        <v>1.04</v>
      </c>
      <c r="I274" s="121">
        <f>82*H274/C274</f>
        <v>2.665</v>
      </c>
      <c r="J274" s="146">
        <v>24.2</v>
      </c>
    </row>
    <row r="275" spans="1:10" x14ac:dyDescent="0.25">
      <c r="A275" t="s">
        <v>1362</v>
      </c>
      <c r="B275" s="40" t="s">
        <v>197</v>
      </c>
      <c r="C275" s="41">
        <v>76</v>
      </c>
      <c r="D275" s="41">
        <v>32.1</v>
      </c>
      <c r="E275" s="91">
        <v>0.28000000000000003</v>
      </c>
      <c r="F275" s="95">
        <v>-2.11</v>
      </c>
      <c r="G275" s="109">
        <v>-1.83</v>
      </c>
      <c r="H275" s="106">
        <v>1.99</v>
      </c>
      <c r="I275" s="121">
        <f>82*H275/C275</f>
        <v>2.1471052631578948</v>
      </c>
      <c r="J275" s="145">
        <v>25.1</v>
      </c>
    </row>
    <row r="276" spans="1:10" x14ac:dyDescent="0.25">
      <c r="A276" t="s">
        <v>1712</v>
      </c>
      <c r="B276" s="40" t="s">
        <v>197</v>
      </c>
      <c r="C276" s="41">
        <v>59</v>
      </c>
      <c r="D276" s="41">
        <v>17.600000000000001</v>
      </c>
      <c r="E276" s="92">
        <v>-1.07</v>
      </c>
      <c r="F276" s="95">
        <v>-1.01</v>
      </c>
      <c r="G276" s="109">
        <v>-2.08</v>
      </c>
      <c r="H276" s="106">
        <v>0.68</v>
      </c>
      <c r="I276" s="121">
        <f>82*H276/C276</f>
        <v>0.94508474576271195</v>
      </c>
      <c r="J276" s="146">
        <v>23.7</v>
      </c>
    </row>
    <row r="277" spans="1:10" x14ac:dyDescent="0.25">
      <c r="A277" s="4" t="s">
        <v>1352</v>
      </c>
      <c r="B277" s="58" t="s">
        <v>197</v>
      </c>
      <c r="C277" s="60">
        <v>47</v>
      </c>
      <c r="D277" s="60">
        <v>7.9</v>
      </c>
      <c r="E277" s="96">
        <v>-1.46</v>
      </c>
      <c r="F277" s="93">
        <v>-0.22</v>
      </c>
      <c r="G277" s="107">
        <v>-1.68</v>
      </c>
      <c r="H277" s="107">
        <v>0.34</v>
      </c>
      <c r="I277" s="155">
        <f>82*H277/C277</f>
        <v>0.59319148936170218</v>
      </c>
      <c r="J277" s="159">
        <v>7.8</v>
      </c>
    </row>
    <row r="278" spans="1:10" x14ac:dyDescent="0.25">
      <c r="A278" t="s">
        <v>1719</v>
      </c>
      <c r="B278" s="40" t="s">
        <v>197</v>
      </c>
      <c r="C278" s="41">
        <v>21</v>
      </c>
      <c r="D278" s="41">
        <v>14.5</v>
      </c>
      <c r="E278" s="92">
        <v>-1.01</v>
      </c>
      <c r="F278" s="95">
        <v>-1.41</v>
      </c>
      <c r="G278" s="109">
        <v>-2.42</v>
      </c>
      <c r="H278" s="109">
        <v>0.14000000000000001</v>
      </c>
      <c r="I278" s="122">
        <f>82*H278/C278</f>
        <v>0.54666666666666663</v>
      </c>
      <c r="J278" s="147">
        <v>10.8</v>
      </c>
    </row>
    <row r="279" spans="1:10" x14ac:dyDescent="0.25">
      <c r="A279" t="s">
        <v>1741</v>
      </c>
      <c r="B279" s="40" t="s">
        <v>197</v>
      </c>
      <c r="C279" s="41">
        <v>68</v>
      </c>
      <c r="D279" s="41">
        <v>30.4</v>
      </c>
      <c r="E279" s="95">
        <v>-1.5</v>
      </c>
      <c r="F279" s="95">
        <v>-2.1800000000000002</v>
      </c>
      <c r="G279" s="109">
        <v>-3.68</v>
      </c>
      <c r="H279" s="109">
        <v>-0.74</v>
      </c>
      <c r="I279" s="122">
        <f>82*H279/C279</f>
        <v>-0.89235294117647057</v>
      </c>
      <c r="J279" s="146">
        <v>22.8</v>
      </c>
    </row>
    <row r="280" spans="1:10" x14ac:dyDescent="0.25">
      <c r="A280" t="s">
        <v>1348</v>
      </c>
      <c r="B280" s="43" t="s">
        <v>1760</v>
      </c>
      <c r="C280" s="44">
        <v>73</v>
      </c>
      <c r="D280" s="44">
        <v>15.9</v>
      </c>
      <c r="E280" s="119">
        <v>-3.54</v>
      </c>
      <c r="F280" s="92">
        <v>-0.62</v>
      </c>
      <c r="G280" s="109">
        <v>-4.16</v>
      </c>
      <c r="H280" s="109">
        <v>-0.77</v>
      </c>
      <c r="I280" s="122">
        <f>82*H280/C280</f>
        <v>-0.86493150684931508</v>
      </c>
      <c r="J280" s="147">
        <v>13.4</v>
      </c>
    </row>
    <row r="281" spans="1:10" x14ac:dyDescent="0.25">
      <c r="A281" t="s">
        <v>1009</v>
      </c>
      <c r="B281" s="40" t="s">
        <v>219</v>
      </c>
      <c r="C281" s="41">
        <v>81</v>
      </c>
      <c r="D281" s="41">
        <v>32.9</v>
      </c>
      <c r="E281" s="91">
        <v>-0.26</v>
      </c>
      <c r="F281" s="91">
        <v>2.97</v>
      </c>
      <c r="G281" s="104">
        <v>2.71</v>
      </c>
      <c r="H281" s="104">
        <v>9.76</v>
      </c>
      <c r="I281" s="120">
        <f>82*H281/C281</f>
        <v>9.8804938271604925</v>
      </c>
      <c r="J281" s="145">
        <v>37.5</v>
      </c>
    </row>
    <row r="282" spans="1:10" x14ac:dyDescent="0.25">
      <c r="A282" t="s">
        <v>986</v>
      </c>
      <c r="B282" s="43" t="s">
        <v>219</v>
      </c>
      <c r="C282" s="44">
        <v>76</v>
      </c>
      <c r="D282" s="44">
        <v>36.700000000000003</v>
      </c>
      <c r="E282" s="91">
        <v>0.7</v>
      </c>
      <c r="F282" s="92">
        <v>0.56999999999999995</v>
      </c>
      <c r="G282" s="104">
        <v>1.27</v>
      </c>
      <c r="H282" s="104">
        <v>7.7</v>
      </c>
      <c r="I282" s="120">
        <f>82*H282/C282</f>
        <v>8.3078947368421048</v>
      </c>
      <c r="J282" s="145">
        <v>26.9</v>
      </c>
    </row>
    <row r="283" spans="1:10" x14ac:dyDescent="0.25">
      <c r="A283" t="s">
        <v>1607</v>
      </c>
      <c r="B283" s="43" t="s">
        <v>219</v>
      </c>
      <c r="C283" s="44">
        <v>37</v>
      </c>
      <c r="D283" s="44">
        <v>11.6</v>
      </c>
      <c r="E283" s="92">
        <v>-0.46</v>
      </c>
      <c r="F283" s="95">
        <v>-1.73</v>
      </c>
      <c r="G283" s="109">
        <v>-2.19</v>
      </c>
      <c r="H283" s="109">
        <v>0.25</v>
      </c>
      <c r="I283" s="122">
        <f>82*H283/C283</f>
        <v>0.55405405405405406</v>
      </c>
      <c r="J283" s="147">
        <v>15.3</v>
      </c>
    </row>
    <row r="284" spans="1:10" x14ac:dyDescent="0.25">
      <c r="A284" t="s">
        <v>1733</v>
      </c>
      <c r="B284" s="43" t="s">
        <v>219</v>
      </c>
      <c r="C284" s="44">
        <v>73</v>
      </c>
      <c r="D284" s="44">
        <v>23.1</v>
      </c>
      <c r="E284" s="95">
        <v>-1.99</v>
      </c>
      <c r="F284" s="92">
        <v>-0.7</v>
      </c>
      <c r="G284" s="109">
        <v>-2.69</v>
      </c>
      <c r="H284" s="106">
        <v>0.46</v>
      </c>
      <c r="I284" s="122">
        <f>82*H284/C284</f>
        <v>0.51671232876712325</v>
      </c>
      <c r="J284" s="147">
        <v>16.8</v>
      </c>
    </row>
    <row r="285" spans="1:10" x14ac:dyDescent="0.25">
      <c r="A285" t="s">
        <v>1723</v>
      </c>
      <c r="B285" s="40" t="s">
        <v>219</v>
      </c>
      <c r="C285" s="41">
        <v>38</v>
      </c>
      <c r="D285" s="41">
        <v>10.1</v>
      </c>
      <c r="E285" s="95">
        <v>-1.52</v>
      </c>
      <c r="F285" s="92">
        <v>-0.78</v>
      </c>
      <c r="G285" s="109">
        <v>-2.2999999999999998</v>
      </c>
      <c r="H285" s="109">
        <v>0.2</v>
      </c>
      <c r="I285" s="122">
        <f>82*H285/C285</f>
        <v>0.43157894736842112</v>
      </c>
      <c r="J285" s="147">
        <v>14.7</v>
      </c>
    </row>
    <row r="286" spans="1:10" x14ac:dyDescent="0.25">
      <c r="A286" t="s">
        <v>1295</v>
      </c>
      <c r="B286" s="40" t="s">
        <v>219</v>
      </c>
      <c r="C286" s="41">
        <v>12</v>
      </c>
      <c r="D286" s="41">
        <v>13.3</v>
      </c>
      <c r="E286" s="95">
        <v>-2.13</v>
      </c>
      <c r="F286" s="95">
        <v>-1.1000000000000001</v>
      </c>
      <c r="G286" s="109">
        <v>-3.23</v>
      </c>
      <c r="H286" s="109">
        <v>-0.01</v>
      </c>
      <c r="I286" s="122">
        <f>82*H286/C286</f>
        <v>-6.8333333333333343E-2</v>
      </c>
      <c r="J286" s="147">
        <v>13.7</v>
      </c>
    </row>
    <row r="287" spans="1:10" x14ac:dyDescent="0.25">
      <c r="A287" t="s">
        <v>1697</v>
      </c>
      <c r="B287" s="40" t="s">
        <v>1774</v>
      </c>
      <c r="C287" s="41">
        <v>3</v>
      </c>
      <c r="D287" s="41">
        <v>2</v>
      </c>
      <c r="E287" s="92">
        <v>-1.2</v>
      </c>
      <c r="F287" s="92">
        <v>-0.09</v>
      </c>
      <c r="G287" s="106">
        <v>-1.29</v>
      </c>
      <c r="H287" s="109">
        <v>0.01</v>
      </c>
      <c r="I287" s="122">
        <f>82*H287/C287</f>
        <v>0.27333333333333337</v>
      </c>
      <c r="J287" s="145">
        <v>26</v>
      </c>
    </row>
    <row r="288" spans="1:10" x14ac:dyDescent="0.25">
      <c r="A288" t="s">
        <v>1351</v>
      </c>
      <c r="B288" s="40" t="s">
        <v>1379</v>
      </c>
      <c r="C288" s="41">
        <v>5</v>
      </c>
      <c r="D288" s="41">
        <v>3</v>
      </c>
      <c r="E288" s="92">
        <v>-1.17</v>
      </c>
      <c r="F288" s="95">
        <v>-0.96</v>
      </c>
      <c r="G288" s="109">
        <v>-2.13</v>
      </c>
      <c r="H288" s="109">
        <v>0.01</v>
      </c>
      <c r="I288" s="122">
        <f>82*H288/C288</f>
        <v>0.16400000000000001</v>
      </c>
      <c r="J288" s="148">
        <v>4</v>
      </c>
    </row>
    <row r="289" spans="1:10" x14ac:dyDescent="0.25">
      <c r="A289" t="s">
        <v>1262</v>
      </c>
      <c r="B289" s="40" t="s">
        <v>1786</v>
      </c>
      <c r="C289" s="41">
        <v>26</v>
      </c>
      <c r="D289" s="41">
        <v>11.3</v>
      </c>
      <c r="E289" s="95">
        <v>-1.93</v>
      </c>
      <c r="F289" s="92">
        <v>0.57999999999999996</v>
      </c>
      <c r="G289" s="106">
        <v>-1.35</v>
      </c>
      <c r="H289" s="109">
        <v>0.32</v>
      </c>
      <c r="I289" s="121">
        <f>82*H289/C289</f>
        <v>1.0092307692307694</v>
      </c>
      <c r="J289" s="147">
        <v>8.6</v>
      </c>
    </row>
    <row r="290" spans="1:10" x14ac:dyDescent="0.25">
      <c r="A290" t="s">
        <v>1717</v>
      </c>
      <c r="B290" s="43" t="s">
        <v>1777</v>
      </c>
      <c r="C290" s="44">
        <v>5</v>
      </c>
      <c r="D290" s="44">
        <v>7</v>
      </c>
      <c r="E290" s="95">
        <v>-1.36</v>
      </c>
      <c r="F290" s="95">
        <v>-0.9</v>
      </c>
      <c r="G290" s="109">
        <v>-2.2599999999999998</v>
      </c>
      <c r="H290" s="109">
        <v>0.02</v>
      </c>
      <c r="I290" s="122">
        <f>82*H290/C290</f>
        <v>0.32800000000000001</v>
      </c>
      <c r="J290" s="147">
        <v>9.6</v>
      </c>
    </row>
    <row r="291" spans="1:10" x14ac:dyDescent="0.25">
      <c r="A291" t="s">
        <v>1677</v>
      </c>
      <c r="B291" s="40" t="s">
        <v>1794</v>
      </c>
      <c r="C291" s="41">
        <v>8</v>
      </c>
      <c r="D291" s="41">
        <v>9.1</v>
      </c>
      <c r="E291" s="92">
        <v>-1.1499999999999999</v>
      </c>
      <c r="F291" s="91">
        <v>0.95</v>
      </c>
      <c r="G291" s="106">
        <v>-0.2</v>
      </c>
      <c r="H291" s="109">
        <v>0.13</v>
      </c>
      <c r="I291" s="121">
        <f>82*H291/C291</f>
        <v>1.3325</v>
      </c>
      <c r="J291" s="147">
        <v>17.600000000000001</v>
      </c>
    </row>
    <row r="292" spans="1:10" x14ac:dyDescent="0.25">
      <c r="A292" t="s">
        <v>1176</v>
      </c>
      <c r="B292" s="43" t="s">
        <v>1410</v>
      </c>
      <c r="C292" s="44">
        <v>15</v>
      </c>
      <c r="D292" s="44">
        <v>4.4000000000000004</v>
      </c>
      <c r="E292" s="92">
        <v>-1.33</v>
      </c>
      <c r="F292" s="95">
        <v>-2.37</v>
      </c>
      <c r="G292" s="109">
        <v>-3.7</v>
      </c>
      <c r="H292" s="109">
        <v>-0.02</v>
      </c>
      <c r="I292" s="122">
        <f>82*H292/C292</f>
        <v>-0.10933333333333334</v>
      </c>
      <c r="J292" s="147">
        <v>12</v>
      </c>
    </row>
    <row r="293" spans="1:10" x14ac:dyDescent="0.25">
      <c r="A293" t="s">
        <v>1084</v>
      </c>
      <c r="B293" s="40" t="s">
        <v>1773</v>
      </c>
      <c r="C293" s="41">
        <v>7</v>
      </c>
      <c r="D293" s="41">
        <v>2.6</v>
      </c>
      <c r="E293" s="95">
        <v>-1.36</v>
      </c>
      <c r="F293" s="92">
        <v>0.43</v>
      </c>
      <c r="G293" s="106">
        <v>-0.93</v>
      </c>
      <c r="H293" s="109">
        <v>0.02</v>
      </c>
      <c r="I293" s="122">
        <f>82*H293/C293</f>
        <v>0.23428571428571429</v>
      </c>
      <c r="J293" s="146">
        <v>21</v>
      </c>
    </row>
    <row r="294" spans="1:10" x14ac:dyDescent="0.25">
      <c r="A294" t="s">
        <v>1244</v>
      </c>
      <c r="B294" s="43" t="s">
        <v>1767</v>
      </c>
      <c r="C294" s="44">
        <v>6</v>
      </c>
      <c r="D294" s="44">
        <v>3</v>
      </c>
      <c r="E294" s="95">
        <v>-1.76</v>
      </c>
      <c r="F294" s="95">
        <v>-1.46</v>
      </c>
      <c r="G294" s="109">
        <v>-3.22</v>
      </c>
      <c r="H294" s="109">
        <v>0</v>
      </c>
      <c r="I294" s="122">
        <f>82*H294/C294</f>
        <v>0</v>
      </c>
      <c r="J294" s="147">
        <v>13.6</v>
      </c>
    </row>
    <row r="295" spans="1:10" x14ac:dyDescent="0.25">
      <c r="A295" t="s">
        <v>1707</v>
      </c>
      <c r="B295" s="40" t="s">
        <v>1432</v>
      </c>
      <c r="C295" s="41">
        <v>2</v>
      </c>
      <c r="D295" s="41">
        <v>3</v>
      </c>
      <c r="E295" s="92">
        <v>-1.32</v>
      </c>
      <c r="F295" s="92">
        <v>-0.54</v>
      </c>
      <c r="G295" s="109">
        <v>-1.86</v>
      </c>
      <c r="H295" s="109">
        <v>0.01</v>
      </c>
      <c r="I295" s="122">
        <f>82*H295/C295</f>
        <v>0.41000000000000003</v>
      </c>
      <c r="J295" s="145">
        <v>36.1</v>
      </c>
    </row>
    <row r="296" spans="1:10" x14ac:dyDescent="0.25">
      <c r="A296" t="s">
        <v>1722</v>
      </c>
      <c r="B296" s="43" t="s">
        <v>1771</v>
      </c>
      <c r="C296" s="44">
        <v>5</v>
      </c>
      <c r="D296" s="44">
        <v>5.4</v>
      </c>
      <c r="E296" s="95">
        <v>-1.63</v>
      </c>
      <c r="F296" s="92">
        <v>-0.73</v>
      </c>
      <c r="G296" s="109">
        <v>-2.36</v>
      </c>
      <c r="H296" s="109">
        <v>0.01</v>
      </c>
      <c r="I296" s="122">
        <f>82*H296/C296</f>
        <v>0.16400000000000001</v>
      </c>
      <c r="J296" s="148">
        <v>-3.6</v>
      </c>
    </row>
    <row r="297" spans="1:10" x14ac:dyDescent="0.25">
      <c r="A297" t="s">
        <v>1304</v>
      </c>
      <c r="B297" s="43" t="s">
        <v>1780</v>
      </c>
      <c r="C297" s="44">
        <v>23</v>
      </c>
      <c r="D297" s="44">
        <v>12.3</v>
      </c>
      <c r="E297" s="92">
        <v>-1.06</v>
      </c>
      <c r="F297" s="95">
        <v>-0.96</v>
      </c>
      <c r="G297" s="109">
        <v>-2.02</v>
      </c>
      <c r="H297" s="109">
        <v>0.13</v>
      </c>
      <c r="I297" s="122">
        <f>82*H297/C297</f>
        <v>0.46347826086956523</v>
      </c>
      <c r="J297" s="147">
        <v>13.9</v>
      </c>
    </row>
    <row r="298" spans="1:10" x14ac:dyDescent="0.25">
      <c r="A298" t="s">
        <v>1030</v>
      </c>
      <c r="B298" s="43" t="s">
        <v>1776</v>
      </c>
      <c r="C298" s="44">
        <v>8</v>
      </c>
      <c r="D298" s="44">
        <v>6.3</v>
      </c>
      <c r="E298" s="92">
        <v>-1.17</v>
      </c>
      <c r="F298" s="92">
        <v>-0.28999999999999998</v>
      </c>
      <c r="G298" s="106">
        <v>-1.46</v>
      </c>
      <c r="H298" s="109">
        <v>0.03</v>
      </c>
      <c r="I298" s="122">
        <f>82*H298/C298</f>
        <v>0.3075</v>
      </c>
      <c r="J298" s="147">
        <v>15.6</v>
      </c>
    </row>
    <row r="299" spans="1:10" x14ac:dyDescent="0.25">
      <c r="A299" t="s">
        <v>1230</v>
      </c>
      <c r="B299" s="40" t="s">
        <v>1787</v>
      </c>
      <c r="C299" s="41">
        <v>46</v>
      </c>
      <c r="D299" s="41">
        <v>9.4</v>
      </c>
      <c r="E299" s="92">
        <v>-0.99</v>
      </c>
      <c r="F299" s="92">
        <v>0.12</v>
      </c>
      <c r="G299" s="106">
        <v>-0.87</v>
      </c>
      <c r="H299" s="106">
        <v>0.56999999999999995</v>
      </c>
      <c r="I299" s="121">
        <f>82*H299/C299</f>
        <v>1.016086956521739</v>
      </c>
      <c r="J299" s="147">
        <v>16</v>
      </c>
    </row>
    <row r="300" spans="1:10" x14ac:dyDescent="0.25">
      <c r="A300" t="s">
        <v>1332</v>
      </c>
      <c r="B300" s="40" t="s">
        <v>1766</v>
      </c>
      <c r="C300" s="41">
        <v>41</v>
      </c>
      <c r="D300" s="41">
        <v>11.6</v>
      </c>
      <c r="E300" s="92">
        <v>-1.1499999999999999</v>
      </c>
      <c r="F300" s="95">
        <v>-2.0699999999999998</v>
      </c>
      <c r="G300" s="109">
        <v>-3.22</v>
      </c>
      <c r="H300" s="109">
        <v>-0.01</v>
      </c>
      <c r="I300" s="122">
        <f>82*H300/C300</f>
        <v>-0.02</v>
      </c>
      <c r="J300" s="147">
        <v>12.4</v>
      </c>
    </row>
    <row r="301" spans="1:10" ht="15.75" thickBot="1" x14ac:dyDescent="0.3">
      <c r="A301" s="3" t="s">
        <v>1361</v>
      </c>
      <c r="B301" s="52" t="s">
        <v>1775</v>
      </c>
      <c r="C301" s="53">
        <v>19</v>
      </c>
      <c r="D301" s="53">
        <v>4.4000000000000004</v>
      </c>
      <c r="E301" s="127">
        <v>-1.57</v>
      </c>
      <c r="F301" s="94">
        <v>-0.38</v>
      </c>
      <c r="G301" s="130">
        <v>-1.95</v>
      </c>
      <c r="H301" s="130">
        <v>7.0000000000000007E-2</v>
      </c>
      <c r="I301" s="131">
        <f>82*H301/C301</f>
        <v>0.30210526315789477</v>
      </c>
      <c r="J301" s="157">
        <v>11.9</v>
      </c>
    </row>
    <row r="302" spans="1:10" x14ac:dyDescent="0.25">
      <c r="A302" s="4" t="s">
        <v>983</v>
      </c>
      <c r="B302" s="59" t="s">
        <v>1445</v>
      </c>
      <c r="C302" s="61">
        <v>20</v>
      </c>
      <c r="D302" s="61">
        <v>8.6999999999999993</v>
      </c>
      <c r="E302" s="96">
        <v>-1.59</v>
      </c>
      <c r="F302" s="93">
        <v>0.49</v>
      </c>
      <c r="G302" s="107">
        <v>-1.1000000000000001</v>
      </c>
      <c r="H302" s="139">
        <v>0.22</v>
      </c>
      <c r="I302" s="153">
        <f>82*H302/C302</f>
        <v>0.90199999999999991</v>
      </c>
      <c r="J302" s="159">
        <v>8.3000000000000007</v>
      </c>
    </row>
    <row r="303" spans="1:10" x14ac:dyDescent="0.25">
      <c r="A303" t="s">
        <v>1696</v>
      </c>
      <c r="B303" s="43" t="s">
        <v>1445</v>
      </c>
      <c r="C303" s="44">
        <v>2</v>
      </c>
      <c r="D303" s="44">
        <v>3</v>
      </c>
      <c r="E303" s="95">
        <v>-1.47</v>
      </c>
      <c r="F303" s="92">
        <v>0.24</v>
      </c>
      <c r="G303" s="106">
        <v>-1.23</v>
      </c>
      <c r="H303" s="109">
        <v>0.01</v>
      </c>
      <c r="I303" s="122">
        <f>82*H303/C303</f>
        <v>0.41000000000000003</v>
      </c>
      <c r="J303" s="148">
        <v>1.3</v>
      </c>
    </row>
    <row r="304" spans="1:10" x14ac:dyDescent="0.25">
      <c r="A304" s="4" t="s">
        <v>1119</v>
      </c>
      <c r="B304" s="58" t="s">
        <v>1772</v>
      </c>
      <c r="C304" s="60">
        <v>37</v>
      </c>
      <c r="D304" s="60">
        <v>12.4</v>
      </c>
      <c r="E304" s="96">
        <v>-1.43</v>
      </c>
      <c r="F304" s="97">
        <v>0.63</v>
      </c>
      <c r="G304" s="107">
        <v>-0.8</v>
      </c>
      <c r="H304" s="139">
        <v>0.09</v>
      </c>
      <c r="I304" s="155">
        <f>82*H304/C304</f>
        <v>0.19945945945945945</v>
      </c>
      <c r="J304" s="159">
        <v>15.7</v>
      </c>
    </row>
    <row r="305" spans="1:10" x14ac:dyDescent="0.25">
      <c r="A305" t="s">
        <v>1175</v>
      </c>
      <c r="B305" s="43" t="s">
        <v>319</v>
      </c>
      <c r="C305" s="44">
        <v>46</v>
      </c>
      <c r="D305" s="44">
        <v>16.7</v>
      </c>
      <c r="E305" s="92">
        <v>-0.84</v>
      </c>
      <c r="F305" s="91">
        <v>2.74</v>
      </c>
      <c r="G305" s="104">
        <v>1.9</v>
      </c>
      <c r="H305" s="106">
        <v>2.5499999999999998</v>
      </c>
      <c r="I305" s="120">
        <f>82*H305/C305</f>
        <v>4.5456521739130435</v>
      </c>
      <c r="J305" s="146">
        <v>24.8</v>
      </c>
    </row>
    <row r="306" spans="1:10" x14ac:dyDescent="0.25">
      <c r="A306" s="4" t="s">
        <v>1022</v>
      </c>
      <c r="B306" s="58" t="s">
        <v>319</v>
      </c>
      <c r="C306" s="60">
        <v>66</v>
      </c>
      <c r="D306" s="60">
        <v>30.9</v>
      </c>
      <c r="E306" s="97">
        <v>0.08</v>
      </c>
      <c r="F306" s="96">
        <v>-1.0900000000000001</v>
      </c>
      <c r="G306" s="107">
        <v>-1.01</v>
      </c>
      <c r="H306" s="105">
        <v>2.84</v>
      </c>
      <c r="I306" s="154">
        <f>82*H306/C306</f>
        <v>3.5284848484848483</v>
      </c>
      <c r="J306" s="156">
        <v>24</v>
      </c>
    </row>
    <row r="307" spans="1:10" x14ac:dyDescent="0.25">
      <c r="A307" t="s">
        <v>1069</v>
      </c>
      <c r="B307" s="40" t="s">
        <v>319</v>
      </c>
      <c r="C307" s="41">
        <v>41</v>
      </c>
      <c r="D307" s="41">
        <v>6.4</v>
      </c>
      <c r="E307" s="95">
        <v>-1.41</v>
      </c>
      <c r="F307" s="95">
        <v>-1.1599999999999999</v>
      </c>
      <c r="G307" s="109">
        <v>-2.57</v>
      </c>
      <c r="H307" s="109">
        <v>0.09</v>
      </c>
      <c r="I307" s="122">
        <f>82*H307/C307</f>
        <v>0.18</v>
      </c>
      <c r="J307" s="146">
        <v>18.899999999999999</v>
      </c>
    </row>
    <row r="308" spans="1:10" x14ac:dyDescent="0.25">
      <c r="A308" t="s">
        <v>1725</v>
      </c>
      <c r="B308" s="43" t="s">
        <v>319</v>
      </c>
      <c r="C308" s="44">
        <v>5</v>
      </c>
      <c r="D308" s="44">
        <v>4.2</v>
      </c>
      <c r="E308" s="92">
        <v>-1.08</v>
      </c>
      <c r="F308" s="95">
        <v>-1.2</v>
      </c>
      <c r="G308" s="109">
        <v>-2.2799999999999998</v>
      </c>
      <c r="H308" s="109">
        <v>0.01</v>
      </c>
      <c r="I308" s="122">
        <f>82*H308/C308</f>
        <v>0.16400000000000001</v>
      </c>
      <c r="J308" s="146">
        <v>20.5</v>
      </c>
    </row>
    <row r="309" spans="1:10" x14ac:dyDescent="0.25">
      <c r="A309" t="s">
        <v>1260</v>
      </c>
      <c r="B309" s="43" t="s">
        <v>319</v>
      </c>
      <c r="C309" s="44">
        <v>66</v>
      </c>
      <c r="D309" s="44">
        <v>8.8000000000000007</v>
      </c>
      <c r="E309" s="91">
        <v>-0.15</v>
      </c>
      <c r="F309" s="95">
        <v>-2.85</v>
      </c>
      <c r="G309" s="109">
        <v>-3</v>
      </c>
      <c r="H309" s="109">
        <v>0.04</v>
      </c>
      <c r="I309" s="122">
        <f>82*H309/C309</f>
        <v>4.9696969696969698E-2</v>
      </c>
      <c r="J309" s="147">
        <v>15.2</v>
      </c>
    </row>
    <row r="310" spans="1:10" x14ac:dyDescent="0.25">
      <c r="A310" t="s">
        <v>1610</v>
      </c>
      <c r="B310" s="40" t="s">
        <v>319</v>
      </c>
      <c r="C310" s="41">
        <v>72</v>
      </c>
      <c r="D310" s="41">
        <v>14.7</v>
      </c>
      <c r="E310" s="92">
        <v>-1.27</v>
      </c>
      <c r="F310" s="95">
        <v>-2.0699999999999998</v>
      </c>
      <c r="G310" s="109">
        <v>-3.34</v>
      </c>
      <c r="H310" s="109">
        <v>-0.15</v>
      </c>
      <c r="I310" s="122">
        <f>82*H310/C310</f>
        <v>-0.17083333333333331</v>
      </c>
      <c r="J310" s="147">
        <v>14.3</v>
      </c>
    </row>
    <row r="311" spans="1:10" x14ac:dyDescent="0.25">
      <c r="A311" t="s">
        <v>1669</v>
      </c>
      <c r="B311" s="40" t="s">
        <v>245</v>
      </c>
      <c r="C311" s="41">
        <v>77</v>
      </c>
      <c r="D311" s="41">
        <v>19.100000000000001</v>
      </c>
      <c r="E311" s="92">
        <v>-0.59</v>
      </c>
      <c r="F311" s="91">
        <v>2.57</v>
      </c>
      <c r="G311" s="104">
        <v>1.98</v>
      </c>
      <c r="H311" s="104">
        <v>4.84</v>
      </c>
      <c r="I311" s="120">
        <f>82*H311/C311</f>
        <v>5.1542857142857139</v>
      </c>
      <c r="J311" s="145">
        <v>25.3</v>
      </c>
    </row>
    <row r="312" spans="1:10" x14ac:dyDescent="0.25">
      <c r="A312" t="s">
        <v>1021</v>
      </c>
      <c r="B312" s="43" t="s">
        <v>245</v>
      </c>
      <c r="C312" s="44">
        <v>37</v>
      </c>
      <c r="D312" s="44">
        <v>14.8</v>
      </c>
      <c r="E312" s="95">
        <v>-1.56</v>
      </c>
      <c r="F312" s="92">
        <v>0.43</v>
      </c>
      <c r="G312" s="106">
        <v>-1.1299999999999999</v>
      </c>
      <c r="H312" s="106">
        <v>0.7</v>
      </c>
      <c r="I312" s="121">
        <f>82*H312/C312</f>
        <v>1.5513513513513513</v>
      </c>
      <c r="J312" s="147">
        <v>17.5</v>
      </c>
    </row>
    <row r="313" spans="1:10" x14ac:dyDescent="0.25">
      <c r="A313" t="s">
        <v>1691</v>
      </c>
      <c r="B313" s="43" t="s">
        <v>245</v>
      </c>
      <c r="C313" s="44">
        <v>39</v>
      </c>
      <c r="D313" s="44">
        <v>9.6999999999999993</v>
      </c>
      <c r="E313" s="92">
        <v>-0.84</v>
      </c>
      <c r="F313" s="92">
        <v>-0.04</v>
      </c>
      <c r="G313" s="106">
        <v>-0.88</v>
      </c>
      <c r="H313" s="106">
        <v>0.56000000000000005</v>
      </c>
      <c r="I313" s="121">
        <f>82*H313/C313</f>
        <v>1.1774358974358974</v>
      </c>
      <c r="J313" s="146">
        <v>18.2</v>
      </c>
    </row>
    <row r="314" spans="1:10" x14ac:dyDescent="0.25">
      <c r="A314" t="s">
        <v>1193</v>
      </c>
      <c r="B314" s="40" t="s">
        <v>245</v>
      </c>
      <c r="C314" s="41">
        <v>20</v>
      </c>
      <c r="D314" s="41">
        <v>18.2</v>
      </c>
      <c r="E314" s="92">
        <v>-1.24</v>
      </c>
      <c r="F314" s="95">
        <v>-0.95</v>
      </c>
      <c r="G314" s="109">
        <v>-2.19</v>
      </c>
      <c r="H314" s="109">
        <v>0.22</v>
      </c>
      <c r="I314" s="121">
        <f>82*H314/C314</f>
        <v>0.90199999999999991</v>
      </c>
      <c r="J314" s="145">
        <v>35.4</v>
      </c>
    </row>
    <row r="315" spans="1:10" x14ac:dyDescent="0.25">
      <c r="A315" t="s">
        <v>1063</v>
      </c>
      <c r="B315" s="40" t="s">
        <v>245</v>
      </c>
      <c r="C315" s="41">
        <v>72</v>
      </c>
      <c r="D315" s="41">
        <v>17.5</v>
      </c>
      <c r="E315" s="91">
        <v>-0.02</v>
      </c>
      <c r="F315" s="95">
        <v>-2.44</v>
      </c>
      <c r="G315" s="109">
        <v>-2.46</v>
      </c>
      <c r="H315" s="106">
        <v>0.54</v>
      </c>
      <c r="I315" s="122">
        <f>82*H315/C315</f>
        <v>0.61499999999999999</v>
      </c>
      <c r="J315" s="147">
        <v>16.100000000000001</v>
      </c>
    </row>
    <row r="316" spans="1:10" x14ac:dyDescent="0.25">
      <c r="A316" t="s">
        <v>1703</v>
      </c>
      <c r="B316" s="43" t="s">
        <v>245</v>
      </c>
      <c r="C316" s="44">
        <v>8</v>
      </c>
      <c r="D316" s="44">
        <v>6.3</v>
      </c>
      <c r="E316" s="92">
        <v>-1.0900000000000001</v>
      </c>
      <c r="F316" s="92">
        <v>-0.38</v>
      </c>
      <c r="G316" s="106">
        <v>-1.47</v>
      </c>
      <c r="H316" s="109">
        <v>0.06</v>
      </c>
      <c r="I316" s="122">
        <f>82*H316/C316</f>
        <v>0.61499999999999999</v>
      </c>
      <c r="J316" s="147">
        <v>15.2</v>
      </c>
    </row>
    <row r="317" spans="1:10" x14ac:dyDescent="0.25">
      <c r="A317" t="s">
        <v>1699</v>
      </c>
      <c r="B317" s="43" t="s">
        <v>245</v>
      </c>
      <c r="C317" s="44">
        <v>3</v>
      </c>
      <c r="D317" s="44">
        <v>2</v>
      </c>
      <c r="E317" s="92">
        <v>-1.33</v>
      </c>
      <c r="F317" s="92">
        <v>-0.04</v>
      </c>
      <c r="G317" s="106">
        <v>-1.37</v>
      </c>
      <c r="H317" s="109">
        <v>0.01</v>
      </c>
      <c r="I317" s="122">
        <f>82*H317/C317</f>
        <v>0.27333333333333337</v>
      </c>
      <c r="J317" s="147">
        <v>10.8</v>
      </c>
    </row>
    <row r="318" spans="1:10" x14ac:dyDescent="0.25">
      <c r="A318" t="s">
        <v>1065</v>
      </c>
      <c r="B318" s="43" t="s">
        <v>245</v>
      </c>
      <c r="C318" s="44">
        <v>50</v>
      </c>
      <c r="D318" s="44">
        <v>20.9</v>
      </c>
      <c r="E318" s="95">
        <v>-2.4</v>
      </c>
      <c r="F318" s="119">
        <v>-3.79</v>
      </c>
      <c r="G318" s="118">
        <v>-6.19</v>
      </c>
      <c r="H318" s="118">
        <v>-2.09</v>
      </c>
      <c r="I318" s="123">
        <f>82*H318/C318</f>
        <v>-3.4276</v>
      </c>
      <c r="J318" s="146">
        <v>22.3</v>
      </c>
    </row>
    <row r="319" spans="1:10" x14ac:dyDescent="0.25">
      <c r="A319" t="s">
        <v>1534</v>
      </c>
      <c r="B319" s="40" t="s">
        <v>1779</v>
      </c>
      <c r="C319" s="41">
        <v>55</v>
      </c>
      <c r="D319" s="41">
        <v>16</v>
      </c>
      <c r="E319" s="95">
        <v>-3.01</v>
      </c>
      <c r="F319" s="91">
        <v>1.1200000000000001</v>
      </c>
      <c r="G319" s="109">
        <v>-1.89</v>
      </c>
      <c r="H319" s="106">
        <v>0.7</v>
      </c>
      <c r="I319" s="121">
        <f>82*H319/C319</f>
        <v>1.0436363636363637</v>
      </c>
      <c r="J319" s="147">
        <v>16.600000000000001</v>
      </c>
    </row>
    <row r="320" spans="1:10" x14ac:dyDescent="0.25">
      <c r="A320" t="s">
        <v>1190</v>
      </c>
      <c r="B320" s="40" t="s">
        <v>211</v>
      </c>
      <c r="C320" s="41">
        <v>59</v>
      </c>
      <c r="D320" s="41">
        <v>14.7</v>
      </c>
      <c r="E320" s="92">
        <v>-0.48</v>
      </c>
      <c r="F320" s="92">
        <v>0.23</v>
      </c>
      <c r="G320" s="106">
        <v>-0.25</v>
      </c>
      <c r="H320" s="106">
        <v>1.58</v>
      </c>
      <c r="I320" s="121">
        <f>82*H320/C320</f>
        <v>2.1959322033898308</v>
      </c>
      <c r="J320" s="147">
        <v>16.399999999999999</v>
      </c>
    </row>
    <row r="321" spans="1:10" x14ac:dyDescent="0.25">
      <c r="A321" s="1" t="s">
        <v>1829</v>
      </c>
      <c r="B321" s="58" t="s">
        <v>211</v>
      </c>
      <c r="C321" s="61">
        <v>1</v>
      </c>
      <c r="D321" s="61">
        <v>6</v>
      </c>
      <c r="E321" s="93">
        <v>-1</v>
      </c>
      <c r="F321" s="93">
        <v>0.28999999999999998</v>
      </c>
      <c r="G321" s="107">
        <v>-0.71</v>
      </c>
      <c r="H321" s="139">
        <v>0.01</v>
      </c>
      <c r="I321" s="153">
        <f>82*H321/C321</f>
        <v>0.82000000000000006</v>
      </c>
      <c r="J321" s="158">
        <v>36.1</v>
      </c>
    </row>
    <row r="322" spans="1:10" x14ac:dyDescent="0.25">
      <c r="A322" t="s">
        <v>1108</v>
      </c>
      <c r="B322" s="43" t="s">
        <v>211</v>
      </c>
      <c r="C322" s="44">
        <v>7</v>
      </c>
      <c r="D322" s="44">
        <v>5.9</v>
      </c>
      <c r="E322" s="95">
        <v>-1.34</v>
      </c>
      <c r="F322" s="91">
        <v>0.64</v>
      </c>
      <c r="G322" s="106">
        <v>-0.7</v>
      </c>
      <c r="H322" s="109">
        <v>0.06</v>
      </c>
      <c r="I322" s="122">
        <f>82*H322/C322</f>
        <v>0.70285714285714285</v>
      </c>
      <c r="J322" s="147">
        <v>9.1</v>
      </c>
    </row>
    <row r="323" spans="1:10" x14ac:dyDescent="0.25">
      <c r="A323" t="s">
        <v>1739</v>
      </c>
      <c r="B323" s="43" t="s">
        <v>211</v>
      </c>
      <c r="C323" s="44">
        <v>41</v>
      </c>
      <c r="D323" s="44">
        <v>9.4</v>
      </c>
      <c r="E323" s="95">
        <v>-2.15</v>
      </c>
      <c r="F323" s="95">
        <v>-1.74</v>
      </c>
      <c r="G323" s="109">
        <v>-3.89</v>
      </c>
      <c r="H323" s="109">
        <v>-0.19</v>
      </c>
      <c r="I323" s="122">
        <f>82*H323/C323</f>
        <v>-0.38</v>
      </c>
      <c r="J323" s="147">
        <v>13.7</v>
      </c>
    </row>
    <row r="324" spans="1:10" x14ac:dyDescent="0.25">
      <c r="A324" t="s">
        <v>1742</v>
      </c>
      <c r="B324" s="40" t="s">
        <v>211</v>
      </c>
      <c r="C324" s="41">
        <v>60</v>
      </c>
      <c r="D324" s="41">
        <v>22.8</v>
      </c>
      <c r="E324" s="119">
        <v>-3.76</v>
      </c>
      <c r="F324" s="92">
        <v>0.08</v>
      </c>
      <c r="G324" s="109">
        <v>-3.62</v>
      </c>
      <c r="H324" s="109">
        <v>-0.49</v>
      </c>
      <c r="I324" s="122">
        <f>82*H324/C324</f>
        <v>-0.66966666666666663</v>
      </c>
      <c r="J324" s="145">
        <v>25.8</v>
      </c>
    </row>
    <row r="325" spans="1:10" x14ac:dyDescent="0.25">
      <c r="A325" t="s">
        <v>1271</v>
      </c>
      <c r="B325" s="43" t="s">
        <v>70</v>
      </c>
      <c r="C325" s="44">
        <v>60</v>
      </c>
      <c r="D325" s="44">
        <v>13.3</v>
      </c>
      <c r="E325" s="92">
        <v>-0.74</v>
      </c>
      <c r="F325" s="91">
        <v>4.5599999999999996</v>
      </c>
      <c r="G325" s="104">
        <v>3.82</v>
      </c>
      <c r="H325" s="104">
        <v>3.46</v>
      </c>
      <c r="I325" s="120">
        <f>82*H325/C325</f>
        <v>4.7286666666666664</v>
      </c>
      <c r="J325" s="145">
        <v>26.9</v>
      </c>
    </row>
    <row r="326" spans="1:10" x14ac:dyDescent="0.25">
      <c r="A326" t="s">
        <v>1083</v>
      </c>
      <c r="B326" s="40" t="s">
        <v>70</v>
      </c>
      <c r="C326" s="41">
        <v>80</v>
      </c>
      <c r="D326" s="41">
        <v>20.8</v>
      </c>
      <c r="E326" s="95">
        <v>-1.35</v>
      </c>
      <c r="F326" s="91">
        <v>1.83</v>
      </c>
      <c r="G326" s="104">
        <v>0.48</v>
      </c>
      <c r="H326" s="104">
        <v>3.86</v>
      </c>
      <c r="I326" s="120">
        <f>82*H326/C326</f>
        <v>3.9564999999999997</v>
      </c>
      <c r="J326" s="146">
        <v>17.899999999999999</v>
      </c>
    </row>
    <row r="327" spans="1:10" x14ac:dyDescent="0.25">
      <c r="A327" t="s">
        <v>1130</v>
      </c>
      <c r="B327" s="40" t="s">
        <v>70</v>
      </c>
      <c r="C327" s="41">
        <v>75</v>
      </c>
      <c r="D327" s="41">
        <v>17</v>
      </c>
      <c r="E327" s="95">
        <v>-2.59</v>
      </c>
      <c r="F327" s="91">
        <v>1.84</v>
      </c>
      <c r="G327" s="106">
        <v>-0.75</v>
      </c>
      <c r="H327" s="106">
        <v>1.91</v>
      </c>
      <c r="I327" s="121">
        <f>82*H327/C327</f>
        <v>2.0882666666666667</v>
      </c>
      <c r="J327" s="147">
        <v>10.4</v>
      </c>
    </row>
    <row r="328" spans="1:10" x14ac:dyDescent="0.25">
      <c r="A328" t="s">
        <v>1102</v>
      </c>
      <c r="B328" s="43" t="s">
        <v>70</v>
      </c>
      <c r="C328" s="44">
        <v>59</v>
      </c>
      <c r="D328" s="44">
        <v>13.9</v>
      </c>
      <c r="E328" s="92">
        <v>-1.07</v>
      </c>
      <c r="F328" s="92">
        <v>0.46</v>
      </c>
      <c r="G328" s="106">
        <v>-0.61</v>
      </c>
      <c r="H328" s="106">
        <v>1.29</v>
      </c>
      <c r="I328" s="121">
        <f>82*H328/C328</f>
        <v>1.7928813559322034</v>
      </c>
      <c r="J328" s="147">
        <v>12.7</v>
      </c>
    </row>
    <row r="329" spans="1:10" x14ac:dyDescent="0.25">
      <c r="A329" t="s">
        <v>1241</v>
      </c>
      <c r="B329" s="40" t="s">
        <v>70</v>
      </c>
      <c r="C329" s="41">
        <v>23</v>
      </c>
      <c r="D329" s="41">
        <v>7.3</v>
      </c>
      <c r="E329" s="92">
        <v>-1.03</v>
      </c>
      <c r="F329" s="92">
        <v>-0.28999999999999998</v>
      </c>
      <c r="G329" s="106">
        <v>-1.32</v>
      </c>
      <c r="H329" s="109">
        <v>0.19</v>
      </c>
      <c r="I329" s="122">
        <f>82*H329/C329</f>
        <v>0.67739130434782613</v>
      </c>
      <c r="J329" s="147">
        <v>15.9</v>
      </c>
    </row>
    <row r="330" spans="1:10" x14ac:dyDescent="0.25">
      <c r="A330" t="s">
        <v>1718</v>
      </c>
      <c r="B330" s="43" t="s">
        <v>70</v>
      </c>
      <c r="C330" s="44">
        <v>6</v>
      </c>
      <c r="D330" s="44">
        <v>4.8</v>
      </c>
      <c r="E330" s="92">
        <v>-1.28</v>
      </c>
      <c r="F330" s="95">
        <v>-0.89</v>
      </c>
      <c r="G330" s="109">
        <v>-2.17</v>
      </c>
      <c r="H330" s="109">
        <v>0.02</v>
      </c>
      <c r="I330" s="122">
        <f>82*H330/C330</f>
        <v>0.27333333333333337</v>
      </c>
      <c r="J330" s="147">
        <v>7.9</v>
      </c>
    </row>
    <row r="331" spans="1:10" ht="15" customHeight="1" x14ac:dyDescent="0.25">
      <c r="A331" t="s">
        <v>1255</v>
      </c>
      <c r="B331" s="40" t="s">
        <v>70</v>
      </c>
      <c r="C331" s="41">
        <v>17</v>
      </c>
      <c r="D331" s="41">
        <v>6.3</v>
      </c>
      <c r="E331" s="92">
        <v>-0.66</v>
      </c>
      <c r="F331" s="91">
        <v>0.76</v>
      </c>
      <c r="G331" s="104">
        <v>0.1</v>
      </c>
      <c r="H331" s="109">
        <v>0.03</v>
      </c>
      <c r="I331" s="122">
        <f>82*H331/C331</f>
        <v>0.14470588235294118</v>
      </c>
      <c r="J331" s="147">
        <v>10.1</v>
      </c>
    </row>
    <row r="332" spans="1:10" x14ac:dyDescent="0.25">
      <c r="A332" t="s">
        <v>1685</v>
      </c>
      <c r="B332" s="43" t="s">
        <v>154</v>
      </c>
      <c r="C332" s="44">
        <v>63</v>
      </c>
      <c r="D332" s="44">
        <v>20.100000000000001</v>
      </c>
      <c r="E332" s="95">
        <v>-1.65</v>
      </c>
      <c r="F332" s="91">
        <v>1.41</v>
      </c>
      <c r="G332" s="106">
        <v>-0.24</v>
      </c>
      <c r="H332" s="106">
        <v>2.2999999999999998</v>
      </c>
      <c r="I332" s="121">
        <f>82*H332/C332</f>
        <v>2.9936507936507937</v>
      </c>
      <c r="J332" s="146">
        <v>18.899999999999999</v>
      </c>
    </row>
    <row r="333" spans="1:10" x14ac:dyDescent="0.25">
      <c r="A333" t="s">
        <v>1672</v>
      </c>
      <c r="B333" s="43" t="s">
        <v>154</v>
      </c>
      <c r="C333" s="44">
        <v>39</v>
      </c>
      <c r="D333" s="44">
        <v>12.7</v>
      </c>
      <c r="E333" s="95">
        <v>-1.58</v>
      </c>
      <c r="F333" s="91">
        <v>1.77</v>
      </c>
      <c r="G333" s="104">
        <v>0.19</v>
      </c>
      <c r="H333" s="106">
        <v>1.03</v>
      </c>
      <c r="I333" s="121">
        <f>82*H333/C333</f>
        <v>2.1656410256410257</v>
      </c>
      <c r="J333" s="147">
        <v>15.7</v>
      </c>
    </row>
    <row r="334" spans="1:10" x14ac:dyDescent="0.25">
      <c r="A334" t="s">
        <v>1689</v>
      </c>
      <c r="B334" s="40" t="s">
        <v>154</v>
      </c>
      <c r="C334" s="41">
        <v>35</v>
      </c>
      <c r="D334" s="41">
        <v>16.899999999999999</v>
      </c>
      <c r="E334" s="95">
        <v>-2</v>
      </c>
      <c r="F334" s="91">
        <v>1.03</v>
      </c>
      <c r="G334" s="106">
        <v>-0.97</v>
      </c>
      <c r="H334" s="106">
        <v>0.79</v>
      </c>
      <c r="I334" s="121">
        <f>82*H334/C334</f>
        <v>1.850857142857143</v>
      </c>
      <c r="J334" s="147">
        <v>13.3</v>
      </c>
    </row>
    <row r="335" spans="1:10" x14ac:dyDescent="0.25">
      <c r="A335" t="s">
        <v>1100</v>
      </c>
      <c r="B335" s="43" t="s">
        <v>154</v>
      </c>
      <c r="C335" s="44">
        <v>25</v>
      </c>
      <c r="D335" s="44">
        <v>12.8</v>
      </c>
      <c r="E335" s="95">
        <v>-1.64</v>
      </c>
      <c r="F335" s="91">
        <v>0.71</v>
      </c>
      <c r="G335" s="106">
        <v>-0.93</v>
      </c>
      <c r="H335" s="106">
        <v>0.45</v>
      </c>
      <c r="I335" s="121">
        <f>82*H335/C335</f>
        <v>1.476</v>
      </c>
      <c r="J335" s="147">
        <v>13.9</v>
      </c>
    </row>
    <row r="336" spans="1:10" x14ac:dyDescent="0.25">
      <c r="A336" t="s">
        <v>1205</v>
      </c>
      <c r="B336" s="40" t="s">
        <v>154</v>
      </c>
      <c r="C336" s="41">
        <v>79</v>
      </c>
      <c r="D336" s="41">
        <v>32.299999999999997</v>
      </c>
      <c r="E336" s="91">
        <v>-0.05</v>
      </c>
      <c r="F336" s="95">
        <v>-2.7</v>
      </c>
      <c r="G336" s="109">
        <v>-2.75</v>
      </c>
      <c r="H336" s="106">
        <v>0.61</v>
      </c>
      <c r="I336" s="122">
        <f>82*H336/C336</f>
        <v>0.63316455696202523</v>
      </c>
      <c r="J336" s="145">
        <v>29.8</v>
      </c>
    </row>
    <row r="337" spans="1:10" x14ac:dyDescent="0.25">
      <c r="A337" s="4" t="s">
        <v>1727</v>
      </c>
      <c r="B337" s="59" t="s">
        <v>154</v>
      </c>
      <c r="C337" s="61">
        <v>53</v>
      </c>
      <c r="D337" s="61">
        <v>16.399999999999999</v>
      </c>
      <c r="E337" s="96">
        <v>-1.41</v>
      </c>
      <c r="F337" s="96">
        <v>-1.65</v>
      </c>
      <c r="G337" s="139">
        <v>-3.06</v>
      </c>
      <c r="H337" s="139">
        <v>0.04</v>
      </c>
      <c r="I337" s="122">
        <f>82*H337/C337</f>
        <v>6.1886792452830193E-2</v>
      </c>
      <c r="J337" s="147">
        <v>14.9</v>
      </c>
    </row>
    <row r="338" spans="1:10" x14ac:dyDescent="0.25">
      <c r="A338" t="s">
        <v>1745</v>
      </c>
      <c r="B338" s="40" t="s">
        <v>154</v>
      </c>
      <c r="C338" s="41">
        <v>29</v>
      </c>
      <c r="D338" s="41">
        <v>20.7</v>
      </c>
      <c r="E338" s="95">
        <v>-2.99</v>
      </c>
      <c r="F338" s="92">
        <v>-0.76</v>
      </c>
      <c r="G338" s="109">
        <v>-3.75</v>
      </c>
      <c r="H338" s="109">
        <v>-0.24</v>
      </c>
      <c r="I338" s="122">
        <f>82*H338/C338</f>
        <v>-0.67862068965517242</v>
      </c>
      <c r="J338" s="147">
        <v>8.9</v>
      </c>
    </row>
    <row r="339" spans="1:10" x14ac:dyDescent="0.25">
      <c r="A339" t="s">
        <v>1737</v>
      </c>
      <c r="B339" s="43" t="s">
        <v>154</v>
      </c>
      <c r="C339" s="44">
        <v>80</v>
      </c>
      <c r="D339" s="44">
        <v>28.2</v>
      </c>
      <c r="E339" s="92">
        <v>-1.1299999999999999</v>
      </c>
      <c r="F339" s="95">
        <v>-2.64</v>
      </c>
      <c r="G339" s="109">
        <v>-3.77</v>
      </c>
      <c r="H339" s="109">
        <v>-0.93</v>
      </c>
      <c r="I339" s="122">
        <f>82*H339/C339</f>
        <v>-0.95325000000000004</v>
      </c>
      <c r="J339" s="145">
        <v>26.4</v>
      </c>
    </row>
    <row r="340" spans="1:10" x14ac:dyDescent="0.25">
      <c r="A340" s="4" t="s">
        <v>1165</v>
      </c>
      <c r="B340" s="59" t="s">
        <v>154</v>
      </c>
      <c r="C340" s="61">
        <v>81</v>
      </c>
      <c r="D340" s="61">
        <v>28.2</v>
      </c>
      <c r="E340" s="96">
        <v>-2.65</v>
      </c>
      <c r="F340" s="96">
        <v>-1.29</v>
      </c>
      <c r="G340" s="139">
        <v>-3.94</v>
      </c>
      <c r="H340" s="139">
        <v>-1.19</v>
      </c>
      <c r="I340" s="155">
        <f>82*H340/C340</f>
        <v>-1.2046913580246914</v>
      </c>
      <c r="J340" s="158">
        <v>25.2</v>
      </c>
    </row>
    <row r="341" spans="1:10" x14ac:dyDescent="0.25">
      <c r="A341" t="s">
        <v>1216</v>
      </c>
      <c r="B341" s="40" t="s">
        <v>80</v>
      </c>
      <c r="C341" s="41">
        <v>78</v>
      </c>
      <c r="D341" s="41">
        <v>18.5</v>
      </c>
      <c r="E341" s="92">
        <v>-1.17</v>
      </c>
      <c r="F341" s="92">
        <v>-0.51</v>
      </c>
      <c r="G341" s="106">
        <v>-1.68</v>
      </c>
      <c r="H341" s="106">
        <v>1.33</v>
      </c>
      <c r="I341" s="121">
        <f>82*H341/C341</f>
        <v>1.3982051282051282</v>
      </c>
      <c r="J341" s="146">
        <v>22.1</v>
      </c>
    </row>
    <row r="342" spans="1:10" x14ac:dyDescent="0.25">
      <c r="A342" s="4" t="s">
        <v>1709</v>
      </c>
      <c r="B342" s="59" t="s">
        <v>80</v>
      </c>
      <c r="C342" s="61">
        <v>27</v>
      </c>
      <c r="D342" s="61">
        <v>14.1</v>
      </c>
      <c r="E342" s="93">
        <v>-1.1399999999999999</v>
      </c>
      <c r="F342" s="93">
        <v>-0.8</v>
      </c>
      <c r="G342" s="139">
        <v>-1.94</v>
      </c>
      <c r="H342" s="139">
        <v>0.28000000000000003</v>
      </c>
      <c r="I342" s="153">
        <f>82*H342/C342</f>
        <v>0.85037037037037044</v>
      </c>
      <c r="J342" s="156">
        <v>19.8</v>
      </c>
    </row>
    <row r="343" spans="1:10" x14ac:dyDescent="0.25">
      <c r="A343" s="4" t="s">
        <v>1714</v>
      </c>
      <c r="B343" s="58" t="s">
        <v>80</v>
      </c>
      <c r="C343" s="60">
        <v>14</v>
      </c>
      <c r="D343" s="60">
        <v>17.399999999999999</v>
      </c>
      <c r="E343" s="93">
        <v>-1.18</v>
      </c>
      <c r="F343" s="96">
        <v>-1.06</v>
      </c>
      <c r="G343" s="139">
        <v>-2.2400000000000002</v>
      </c>
      <c r="H343" s="139">
        <v>0.14000000000000001</v>
      </c>
      <c r="I343" s="153">
        <f>82*H343/C343</f>
        <v>0.82000000000000006</v>
      </c>
      <c r="J343" s="159">
        <v>15.6</v>
      </c>
    </row>
    <row r="344" spans="1:10" x14ac:dyDescent="0.25">
      <c r="A344" t="s">
        <v>1139</v>
      </c>
      <c r="B344" s="43" t="s">
        <v>80</v>
      </c>
      <c r="C344" s="44">
        <v>2</v>
      </c>
      <c r="D344" s="44">
        <v>7.5</v>
      </c>
      <c r="E344" s="92">
        <v>-1.28</v>
      </c>
      <c r="F344" s="92">
        <v>-0.55000000000000004</v>
      </c>
      <c r="G344" s="109">
        <v>-1.83</v>
      </c>
      <c r="H344" s="109">
        <v>0.01</v>
      </c>
      <c r="I344" s="122">
        <f>82*H344/C344</f>
        <v>0.41000000000000003</v>
      </c>
      <c r="J344" s="146">
        <v>20.8</v>
      </c>
    </row>
    <row r="345" spans="1:10" x14ac:dyDescent="0.25">
      <c r="A345" t="s">
        <v>1748</v>
      </c>
      <c r="B345" s="43" t="s">
        <v>1758</v>
      </c>
      <c r="C345" s="44">
        <v>66</v>
      </c>
      <c r="D345" s="44">
        <v>19.899999999999999</v>
      </c>
      <c r="E345" s="95">
        <v>-3.07</v>
      </c>
      <c r="F345" s="95">
        <v>-1.5</v>
      </c>
      <c r="G345" s="109">
        <v>-4.57</v>
      </c>
      <c r="H345" s="109">
        <v>-1.19</v>
      </c>
      <c r="I345" s="122">
        <f>82*H345/C345</f>
        <v>-1.4784848484848485</v>
      </c>
      <c r="J345" s="147">
        <v>13.1</v>
      </c>
    </row>
    <row r="346" spans="1:10" x14ac:dyDescent="0.25">
      <c r="A346" t="s">
        <v>1225</v>
      </c>
      <c r="B346" s="43" t="s">
        <v>1764</v>
      </c>
      <c r="C346" s="44">
        <v>8</v>
      </c>
      <c r="D346" s="44">
        <v>4.9000000000000004</v>
      </c>
      <c r="E346" s="95">
        <v>-1.35</v>
      </c>
      <c r="F346" s="95">
        <v>-2.19</v>
      </c>
      <c r="G346" s="109">
        <v>-3.54</v>
      </c>
      <c r="H346" s="109">
        <v>-0.01</v>
      </c>
      <c r="I346" s="122">
        <f>82*H346/C346</f>
        <v>-0.10250000000000001</v>
      </c>
      <c r="J346" s="148">
        <v>2.7</v>
      </c>
    </row>
    <row r="347" spans="1:10" x14ac:dyDescent="0.25">
      <c r="A347" t="s">
        <v>1012</v>
      </c>
      <c r="B347" s="40" t="s">
        <v>97</v>
      </c>
      <c r="C347" s="41">
        <v>73</v>
      </c>
      <c r="D347" s="41">
        <v>29.1</v>
      </c>
      <c r="E347" s="95">
        <v>-1.55</v>
      </c>
      <c r="F347" s="91">
        <v>2.35</v>
      </c>
      <c r="G347" s="104">
        <v>0.8</v>
      </c>
      <c r="H347" s="104">
        <v>5.14</v>
      </c>
      <c r="I347" s="120">
        <f>82*H347/C347</f>
        <v>5.7736986301369857</v>
      </c>
      <c r="J347" s="145">
        <v>39.9</v>
      </c>
    </row>
    <row r="348" spans="1:10" x14ac:dyDescent="0.25">
      <c r="A348" t="s">
        <v>1679</v>
      </c>
      <c r="B348" s="40" t="s">
        <v>97</v>
      </c>
      <c r="C348" s="41">
        <v>78</v>
      </c>
      <c r="D348" s="41">
        <v>28.6</v>
      </c>
      <c r="E348" s="95">
        <v>-1.75</v>
      </c>
      <c r="F348" s="91">
        <v>1.59</v>
      </c>
      <c r="G348" s="106">
        <v>-0.16</v>
      </c>
      <c r="H348" s="104">
        <v>4.13</v>
      </c>
      <c r="I348" s="120">
        <f>82*H348/C348</f>
        <v>4.3417948717948711</v>
      </c>
      <c r="J348" s="147">
        <v>14.8</v>
      </c>
    </row>
    <row r="349" spans="1:10" x14ac:dyDescent="0.25">
      <c r="A349" s="4" t="s">
        <v>1687</v>
      </c>
      <c r="B349" s="59" t="s">
        <v>97</v>
      </c>
      <c r="C349" s="61">
        <v>52</v>
      </c>
      <c r="D349" s="61">
        <v>21.3</v>
      </c>
      <c r="E349" s="97">
        <v>-0.26</v>
      </c>
      <c r="F349" s="93">
        <v>-0.32</v>
      </c>
      <c r="G349" s="107">
        <v>-0.57999999999999996</v>
      </c>
      <c r="H349" s="107">
        <v>1.75</v>
      </c>
      <c r="I349" s="153">
        <f>82*H349/C349</f>
        <v>2.7596153846153846</v>
      </c>
      <c r="J349" s="156">
        <v>18.100000000000001</v>
      </c>
    </row>
    <row r="350" spans="1:10" x14ac:dyDescent="0.25">
      <c r="A350" t="s">
        <v>1644</v>
      </c>
      <c r="B350" s="43" t="s">
        <v>97</v>
      </c>
      <c r="C350" s="44">
        <v>52</v>
      </c>
      <c r="D350" s="44">
        <v>14.7</v>
      </c>
      <c r="E350" s="95">
        <v>-2.1800000000000002</v>
      </c>
      <c r="F350" s="91">
        <v>2.58</v>
      </c>
      <c r="G350" s="104">
        <v>0.4</v>
      </c>
      <c r="H350" s="106">
        <v>1.68</v>
      </c>
      <c r="I350" s="121">
        <f>82*H350/C350</f>
        <v>2.6492307692307691</v>
      </c>
      <c r="J350" s="146">
        <v>23.1</v>
      </c>
    </row>
    <row r="351" spans="1:10" x14ac:dyDescent="0.25">
      <c r="A351" t="s">
        <v>1080</v>
      </c>
      <c r="B351" s="43" t="s">
        <v>97</v>
      </c>
      <c r="C351" s="44">
        <v>36</v>
      </c>
      <c r="D351" s="44">
        <v>24</v>
      </c>
      <c r="E351" s="92">
        <v>-0.71</v>
      </c>
      <c r="F351" s="92">
        <v>-0.5</v>
      </c>
      <c r="G351" s="106">
        <v>-1.21</v>
      </c>
      <c r="H351" s="106">
        <v>1</v>
      </c>
      <c r="I351" s="121">
        <f>82*H351/C351</f>
        <v>2.2777777777777777</v>
      </c>
      <c r="J351" s="146">
        <v>22.5</v>
      </c>
    </row>
    <row r="352" spans="1:10" x14ac:dyDescent="0.25">
      <c r="A352" t="s">
        <v>1570</v>
      </c>
      <c r="B352" s="43" t="s">
        <v>97</v>
      </c>
      <c r="C352" s="44">
        <v>69</v>
      </c>
      <c r="D352" s="44">
        <v>22.6</v>
      </c>
      <c r="E352" s="92">
        <v>-0.7</v>
      </c>
      <c r="F352" s="95">
        <v>-1.58</v>
      </c>
      <c r="G352" s="109">
        <v>-2.2799999999999998</v>
      </c>
      <c r="H352" s="106">
        <v>0.81</v>
      </c>
      <c r="I352" s="121">
        <f>82*H352/C352</f>
        <v>0.96260869565217388</v>
      </c>
      <c r="J352" s="146">
        <v>19.100000000000001</v>
      </c>
    </row>
    <row r="353" spans="1:10" x14ac:dyDescent="0.25">
      <c r="A353" t="s">
        <v>1746</v>
      </c>
      <c r="B353" s="40" t="s">
        <v>1759</v>
      </c>
      <c r="C353" s="41">
        <v>7</v>
      </c>
      <c r="D353" s="41">
        <v>24.1</v>
      </c>
      <c r="E353" s="95">
        <v>-1.85</v>
      </c>
      <c r="F353" s="95">
        <v>-2.4</v>
      </c>
      <c r="G353" s="109">
        <v>-4.25</v>
      </c>
      <c r="H353" s="109">
        <v>-0.11</v>
      </c>
      <c r="I353" s="122">
        <f>82*H353/C353</f>
        <v>-1.2885714285714285</v>
      </c>
      <c r="J353" s="147">
        <v>13.3</v>
      </c>
    </row>
    <row r="354" spans="1:10" x14ac:dyDescent="0.25">
      <c r="A354" t="s">
        <v>1004</v>
      </c>
      <c r="B354" s="43" t="s">
        <v>21</v>
      </c>
      <c r="C354" s="44">
        <v>80</v>
      </c>
      <c r="D354" s="44">
        <v>35.299999999999997</v>
      </c>
      <c r="E354" s="91">
        <v>0.83</v>
      </c>
      <c r="F354" s="92">
        <v>0.23</v>
      </c>
      <c r="G354" s="104">
        <v>1.06</v>
      </c>
      <c r="H354" s="104">
        <v>7.37</v>
      </c>
      <c r="I354" s="120">
        <f>82*H354/C354</f>
        <v>7.5542500000000006</v>
      </c>
      <c r="J354" s="145">
        <v>35.799999999999997</v>
      </c>
    </row>
    <row r="355" spans="1:10" x14ac:dyDescent="0.25">
      <c r="A355" t="s">
        <v>1199</v>
      </c>
      <c r="B355" s="40" t="s">
        <v>21</v>
      </c>
      <c r="C355" s="41">
        <v>54</v>
      </c>
      <c r="D355" s="41">
        <v>30.5</v>
      </c>
      <c r="E355" s="95">
        <v>-1.58</v>
      </c>
      <c r="F355" s="92">
        <v>0.34</v>
      </c>
      <c r="G355" s="106">
        <v>-1.24</v>
      </c>
      <c r="H355" s="106">
        <v>1.94</v>
      </c>
      <c r="I355" s="121">
        <f>82*H355/C355</f>
        <v>2.9459259259259256</v>
      </c>
      <c r="J355" s="145">
        <v>25.5</v>
      </c>
    </row>
    <row r="356" spans="1:10" x14ac:dyDescent="0.25">
      <c r="A356" t="s">
        <v>1648</v>
      </c>
      <c r="B356" s="43" t="s">
        <v>21</v>
      </c>
      <c r="C356" s="44">
        <v>57</v>
      </c>
      <c r="D356" s="44">
        <v>16.8</v>
      </c>
      <c r="E356" s="95">
        <v>-2.59</v>
      </c>
      <c r="F356" s="91">
        <v>0.93</v>
      </c>
      <c r="G356" s="106">
        <v>-1.66</v>
      </c>
      <c r="H356" s="106">
        <v>0.87</v>
      </c>
      <c r="I356" s="121">
        <f>82*H356/C356</f>
        <v>1.2515789473684211</v>
      </c>
      <c r="J356" s="145">
        <v>25.6</v>
      </c>
    </row>
    <row r="357" spans="1:10" x14ac:dyDescent="0.25">
      <c r="A357" t="s">
        <v>1713</v>
      </c>
      <c r="B357" s="43" t="s">
        <v>21</v>
      </c>
      <c r="C357" s="44">
        <v>20</v>
      </c>
      <c r="D357" s="44">
        <v>7.8</v>
      </c>
      <c r="E357" s="95">
        <v>-2.42</v>
      </c>
      <c r="F357" s="92">
        <v>0.38</v>
      </c>
      <c r="G357" s="109">
        <v>-2.04</v>
      </c>
      <c r="H357" s="109">
        <v>0.1</v>
      </c>
      <c r="I357" s="122">
        <f>82*H357/C357</f>
        <v>0.41000000000000003</v>
      </c>
      <c r="J357" s="147">
        <v>8.5</v>
      </c>
    </row>
    <row r="358" spans="1:10" x14ac:dyDescent="0.25">
      <c r="A358" t="s">
        <v>1163</v>
      </c>
      <c r="B358" s="40" t="s">
        <v>21</v>
      </c>
      <c r="C358" s="41">
        <v>61</v>
      </c>
      <c r="D358" s="41">
        <v>14.3</v>
      </c>
      <c r="E358" s="95">
        <v>-2.12</v>
      </c>
      <c r="F358" s="92">
        <v>-0.78</v>
      </c>
      <c r="G358" s="109">
        <v>-2.9</v>
      </c>
      <c r="H358" s="109">
        <v>0.12</v>
      </c>
      <c r="I358" s="122">
        <f>82*H358/C358</f>
        <v>0.16131147540983606</v>
      </c>
      <c r="J358" s="146">
        <v>22.5</v>
      </c>
    </row>
    <row r="359" spans="1:10" x14ac:dyDescent="0.25">
      <c r="A359" t="s">
        <v>1345</v>
      </c>
      <c r="B359" s="40" t="s">
        <v>21</v>
      </c>
      <c r="C359" s="41">
        <v>46</v>
      </c>
      <c r="D359" s="41">
        <v>14.2</v>
      </c>
      <c r="E359" s="95">
        <v>-1.89</v>
      </c>
      <c r="F359" s="95">
        <v>-1.32</v>
      </c>
      <c r="G359" s="109">
        <v>-3.21</v>
      </c>
      <c r="H359" s="109">
        <v>-0.03</v>
      </c>
      <c r="I359" s="122">
        <f>82*H359/C359</f>
        <v>-5.3478260869565218E-2</v>
      </c>
      <c r="J359" s="147">
        <v>15.2</v>
      </c>
    </row>
    <row r="360" spans="1:10" x14ac:dyDescent="0.25">
      <c r="A360" t="s">
        <v>1735</v>
      </c>
      <c r="B360" s="43" t="s">
        <v>21</v>
      </c>
      <c r="C360" s="44">
        <v>76</v>
      </c>
      <c r="D360" s="44">
        <v>31.7</v>
      </c>
      <c r="E360" s="92">
        <v>-1.1299999999999999</v>
      </c>
      <c r="F360" s="95">
        <v>-2.12</v>
      </c>
      <c r="G360" s="109">
        <v>-3.25</v>
      </c>
      <c r="H360" s="109">
        <v>-0.19</v>
      </c>
      <c r="I360" s="122">
        <f>82*H360/C360</f>
        <v>-0.20499999999999999</v>
      </c>
      <c r="J360" s="145">
        <v>28.9</v>
      </c>
    </row>
    <row r="361" spans="1:10" x14ac:dyDescent="0.25">
      <c r="A361" t="s">
        <v>1357</v>
      </c>
      <c r="B361" s="40" t="s">
        <v>21</v>
      </c>
      <c r="C361" s="41">
        <v>66</v>
      </c>
      <c r="D361" s="41">
        <v>13</v>
      </c>
      <c r="E361" s="119">
        <v>-3.71</v>
      </c>
      <c r="F361" s="95">
        <v>-1.23</v>
      </c>
      <c r="G361" s="118">
        <v>-4.9400000000000004</v>
      </c>
      <c r="H361" s="109">
        <v>-0.95</v>
      </c>
      <c r="I361" s="122">
        <f>82*H361/C361</f>
        <v>-1.1803030303030302</v>
      </c>
      <c r="J361" s="147">
        <v>10.5</v>
      </c>
    </row>
    <row r="362" spans="1:10" x14ac:dyDescent="0.25">
      <c r="A362" s="4" t="s">
        <v>1753</v>
      </c>
      <c r="B362" s="59" t="s">
        <v>21</v>
      </c>
      <c r="C362" s="61">
        <v>70</v>
      </c>
      <c r="D362" s="61">
        <v>14.3</v>
      </c>
      <c r="E362" s="143">
        <v>-3.65</v>
      </c>
      <c r="F362" s="96">
        <v>-2.23</v>
      </c>
      <c r="G362" s="144">
        <v>-5.88</v>
      </c>
      <c r="H362" s="144">
        <v>-1.72</v>
      </c>
      <c r="I362" s="123">
        <f>82*H362/C362</f>
        <v>-2.0148571428571427</v>
      </c>
      <c r="J362" s="147">
        <v>7.4</v>
      </c>
    </row>
    <row r="363" spans="1:10" x14ac:dyDescent="0.25">
      <c r="A363" t="s">
        <v>1082</v>
      </c>
      <c r="B363" s="40" t="s">
        <v>295</v>
      </c>
      <c r="C363" s="41">
        <v>82</v>
      </c>
      <c r="D363" s="41">
        <v>27.1</v>
      </c>
      <c r="E363" s="91">
        <v>0.1</v>
      </c>
      <c r="F363" s="91">
        <v>2.57</v>
      </c>
      <c r="G363" s="104">
        <v>2.67</v>
      </c>
      <c r="H363" s="104">
        <v>8.1199999999999992</v>
      </c>
      <c r="I363" s="120">
        <f>82*H363/C363</f>
        <v>8.1199999999999992</v>
      </c>
      <c r="J363" s="145">
        <v>27.3</v>
      </c>
    </row>
    <row r="364" spans="1:10" x14ac:dyDescent="0.25">
      <c r="A364" t="s">
        <v>1670</v>
      </c>
      <c r="B364" s="43" t="s">
        <v>295</v>
      </c>
      <c r="C364" s="44">
        <v>82</v>
      </c>
      <c r="D364" s="44">
        <v>32</v>
      </c>
      <c r="E364" s="91">
        <v>1.01</v>
      </c>
      <c r="F364" s="92">
        <v>-0.12</v>
      </c>
      <c r="G364" s="104">
        <v>0.89</v>
      </c>
      <c r="H364" s="104">
        <v>6.69</v>
      </c>
      <c r="I364" s="120">
        <f>82*H364/C364</f>
        <v>6.69</v>
      </c>
      <c r="J364" s="145">
        <v>40.9</v>
      </c>
    </row>
    <row r="365" spans="1:10" x14ac:dyDescent="0.25">
      <c r="A365" t="s">
        <v>1681</v>
      </c>
      <c r="B365" s="43" t="s">
        <v>295</v>
      </c>
      <c r="C365" s="44">
        <v>60</v>
      </c>
      <c r="D365" s="44">
        <v>17.899999999999999</v>
      </c>
      <c r="E365" s="91">
        <v>-0.01</v>
      </c>
      <c r="F365" s="92">
        <v>0.35</v>
      </c>
      <c r="G365" s="104">
        <v>0.34</v>
      </c>
      <c r="H365" s="106">
        <v>2.37</v>
      </c>
      <c r="I365" s="121">
        <f>82*H365/C365</f>
        <v>3.2389999999999999</v>
      </c>
      <c r="J365" s="147">
        <v>16.3</v>
      </c>
    </row>
    <row r="366" spans="1:10" x14ac:dyDescent="0.25">
      <c r="A366" t="s">
        <v>1702</v>
      </c>
      <c r="B366" s="40" t="s">
        <v>295</v>
      </c>
      <c r="C366" s="41">
        <v>81</v>
      </c>
      <c r="D366" s="41">
        <v>35.1</v>
      </c>
      <c r="E366" s="91">
        <v>0.62</v>
      </c>
      <c r="F366" s="95">
        <v>-2.04</v>
      </c>
      <c r="G366" s="106">
        <v>-1.42</v>
      </c>
      <c r="H366" s="104">
        <v>3.09</v>
      </c>
      <c r="I366" s="121">
        <f>82*H366/C366</f>
        <v>3.1281481481481479</v>
      </c>
      <c r="J366" s="145">
        <v>37.299999999999997</v>
      </c>
    </row>
    <row r="367" spans="1:10" x14ac:dyDescent="0.25">
      <c r="A367" t="s">
        <v>1129</v>
      </c>
      <c r="B367" s="43" t="s">
        <v>295</v>
      </c>
      <c r="C367" s="44">
        <v>18</v>
      </c>
      <c r="D367" s="44">
        <v>10.7</v>
      </c>
      <c r="E367" s="95">
        <v>-1.57</v>
      </c>
      <c r="F367" s="92">
        <v>-0.13</v>
      </c>
      <c r="G367" s="106">
        <v>-1.7</v>
      </c>
      <c r="H367" s="109">
        <v>0.17</v>
      </c>
      <c r="I367" s="122">
        <f>82*H367/C367</f>
        <v>0.77444444444444449</v>
      </c>
      <c r="J367" s="147">
        <v>10.3</v>
      </c>
    </row>
    <row r="368" spans="1:10" x14ac:dyDescent="0.25">
      <c r="A368" t="s">
        <v>1278</v>
      </c>
      <c r="B368" s="40" t="s">
        <v>295</v>
      </c>
      <c r="C368" s="41">
        <v>33</v>
      </c>
      <c r="D368" s="41">
        <v>8.4</v>
      </c>
      <c r="E368" s="92">
        <v>-0.9</v>
      </c>
      <c r="F368" s="95">
        <v>-1.05</v>
      </c>
      <c r="G368" s="109">
        <v>-1.95</v>
      </c>
      <c r="H368" s="109">
        <v>0.21</v>
      </c>
      <c r="I368" s="122">
        <f>82*H368/C368</f>
        <v>0.52181818181818174</v>
      </c>
      <c r="J368" s="147">
        <v>7.8</v>
      </c>
    </row>
    <row r="369" spans="1:10" x14ac:dyDescent="0.25">
      <c r="A369" t="s">
        <v>1747</v>
      </c>
      <c r="B369" s="40" t="s">
        <v>295</v>
      </c>
      <c r="C369" s="41">
        <v>37</v>
      </c>
      <c r="D369" s="41">
        <v>15.5</v>
      </c>
      <c r="E369" s="95">
        <v>-1.68</v>
      </c>
      <c r="F369" s="95">
        <v>-1.89</v>
      </c>
      <c r="G369" s="109">
        <v>-3.57</v>
      </c>
      <c r="H369" s="109">
        <v>-0.16</v>
      </c>
      <c r="I369" s="122">
        <f>82*H369/C369</f>
        <v>-0.35459459459459464</v>
      </c>
      <c r="J369" s="147">
        <v>15.5</v>
      </c>
    </row>
    <row r="370" spans="1:10" x14ac:dyDescent="0.25">
      <c r="A370" t="s">
        <v>1333</v>
      </c>
      <c r="B370" s="40" t="s">
        <v>295</v>
      </c>
      <c r="C370" s="41">
        <v>77</v>
      </c>
      <c r="D370" s="41">
        <v>19</v>
      </c>
      <c r="E370" s="119">
        <v>-3.7</v>
      </c>
      <c r="F370" s="92">
        <v>0.08</v>
      </c>
      <c r="G370" s="109">
        <v>-3.62</v>
      </c>
      <c r="H370" s="109">
        <v>-0.44</v>
      </c>
      <c r="I370" s="122">
        <f>82*H370/C370</f>
        <v>-0.46857142857142853</v>
      </c>
      <c r="J370" s="147">
        <v>9.3000000000000007</v>
      </c>
    </row>
    <row r="371" spans="1:10" x14ac:dyDescent="0.25">
      <c r="A371" t="s">
        <v>1356</v>
      </c>
      <c r="B371" s="43" t="s">
        <v>295</v>
      </c>
      <c r="C371" s="44">
        <v>52</v>
      </c>
      <c r="D371" s="44">
        <v>9.3000000000000007</v>
      </c>
      <c r="E371" s="95">
        <v>-3.13</v>
      </c>
      <c r="F371" s="95">
        <v>-1.1200000000000001</v>
      </c>
      <c r="G371" s="109">
        <v>-4.25</v>
      </c>
      <c r="H371" s="109">
        <v>-0.34</v>
      </c>
      <c r="I371" s="122">
        <f>82*H371/C371</f>
        <v>-0.5361538461538462</v>
      </c>
      <c r="J371" s="147">
        <v>8.1999999999999993</v>
      </c>
    </row>
    <row r="372" spans="1:10" x14ac:dyDescent="0.25">
      <c r="A372" t="s">
        <v>1360</v>
      </c>
      <c r="B372" s="43" t="s">
        <v>295</v>
      </c>
      <c r="C372" s="44">
        <v>82</v>
      </c>
      <c r="D372" s="44">
        <v>28</v>
      </c>
      <c r="E372" s="91">
        <v>-0.06</v>
      </c>
      <c r="F372" s="119">
        <v>-3.68</v>
      </c>
      <c r="G372" s="109">
        <v>-3.74</v>
      </c>
      <c r="H372" s="109">
        <v>-0.9</v>
      </c>
      <c r="I372" s="122">
        <f>82*H372/C372</f>
        <v>-0.89999999999999991</v>
      </c>
      <c r="J372" s="145">
        <v>28.3</v>
      </c>
    </row>
    <row r="373" spans="1:10" x14ac:dyDescent="0.25">
      <c r="A373" t="s">
        <v>1186</v>
      </c>
      <c r="B373" s="43" t="s">
        <v>295</v>
      </c>
      <c r="C373" s="44">
        <v>82</v>
      </c>
      <c r="D373" s="44">
        <v>20.5</v>
      </c>
      <c r="E373" s="92">
        <v>-1.1200000000000001</v>
      </c>
      <c r="F373" s="119">
        <v>-4.4400000000000004</v>
      </c>
      <c r="G373" s="118">
        <v>-5.56</v>
      </c>
      <c r="H373" s="118">
        <v>-2.58</v>
      </c>
      <c r="I373" s="123">
        <f>82*H373/C373</f>
        <v>-2.58</v>
      </c>
      <c r="J373" s="145">
        <v>25.8</v>
      </c>
    </row>
    <row r="374" spans="1:10" x14ac:dyDescent="0.25">
      <c r="A374" t="s">
        <v>894</v>
      </c>
      <c r="B374" s="40" t="s">
        <v>112</v>
      </c>
      <c r="C374" s="41">
        <v>61</v>
      </c>
      <c r="D374" s="41">
        <v>35.5</v>
      </c>
      <c r="E374" s="91">
        <v>-0.05</v>
      </c>
      <c r="F374" s="91">
        <v>1.69</v>
      </c>
      <c r="G374" s="104">
        <v>1.64</v>
      </c>
      <c r="H374" s="104">
        <v>6.64</v>
      </c>
      <c r="I374" s="120">
        <f>82*H374/C374</f>
        <v>8.9259016393442625</v>
      </c>
      <c r="J374" s="145">
        <v>49.4</v>
      </c>
    </row>
    <row r="375" spans="1:10" x14ac:dyDescent="0.25">
      <c r="A375" t="s">
        <v>1292</v>
      </c>
      <c r="B375" s="43" t="s">
        <v>112</v>
      </c>
      <c r="C375" s="44">
        <v>73</v>
      </c>
      <c r="D375" s="44">
        <v>22.4</v>
      </c>
      <c r="E375" s="95">
        <v>-2.82</v>
      </c>
      <c r="F375" s="91">
        <v>0.86</v>
      </c>
      <c r="G375" s="109">
        <v>-1.96</v>
      </c>
      <c r="H375" s="106">
        <v>1.24</v>
      </c>
      <c r="I375" s="121">
        <f>82*H375/C375</f>
        <v>1.3928767123287671</v>
      </c>
      <c r="J375" s="147">
        <v>12.9</v>
      </c>
    </row>
    <row r="376" spans="1:10" x14ac:dyDescent="0.25">
      <c r="A376" t="s">
        <v>1283</v>
      </c>
      <c r="B376" s="43" t="s">
        <v>112</v>
      </c>
      <c r="C376" s="44">
        <v>47</v>
      </c>
      <c r="D376" s="44">
        <v>18</v>
      </c>
      <c r="E376" s="91">
        <v>0.02</v>
      </c>
      <c r="F376" s="95">
        <v>-1.81</v>
      </c>
      <c r="G376" s="106">
        <v>-1.79</v>
      </c>
      <c r="H376" s="106">
        <v>0.73</v>
      </c>
      <c r="I376" s="121">
        <f>82*H376/C376</f>
        <v>1.2736170212765958</v>
      </c>
      <c r="J376" s="146">
        <v>18.600000000000001</v>
      </c>
    </row>
    <row r="377" spans="1:10" x14ac:dyDescent="0.25">
      <c r="A377" t="s">
        <v>1729</v>
      </c>
      <c r="B377" s="40" t="s">
        <v>112</v>
      </c>
      <c r="C377" s="41">
        <v>14</v>
      </c>
      <c r="D377" s="41">
        <v>19.899999999999999</v>
      </c>
      <c r="E377" s="95">
        <v>-1.5</v>
      </c>
      <c r="F377" s="95">
        <v>-0.87</v>
      </c>
      <c r="G377" s="109">
        <v>-2.37</v>
      </c>
      <c r="H377" s="109">
        <v>0.13</v>
      </c>
      <c r="I377" s="122">
        <f>82*H377/C377</f>
        <v>0.76142857142857145</v>
      </c>
      <c r="J377" s="147">
        <v>15.2</v>
      </c>
    </row>
    <row r="378" spans="1:10" x14ac:dyDescent="0.25">
      <c r="A378" t="s">
        <v>1303</v>
      </c>
      <c r="B378" s="40" t="s">
        <v>112</v>
      </c>
      <c r="C378" s="41">
        <v>37</v>
      </c>
      <c r="D378" s="41">
        <v>14.6</v>
      </c>
      <c r="E378" s="95">
        <v>-2.17</v>
      </c>
      <c r="F378" s="92">
        <v>-0.1</v>
      </c>
      <c r="G378" s="109">
        <v>-2.27</v>
      </c>
      <c r="H378" s="109">
        <v>0.3</v>
      </c>
      <c r="I378" s="122">
        <f>82*H378/C378</f>
        <v>0.66486486486486485</v>
      </c>
      <c r="J378" s="147">
        <v>8.5</v>
      </c>
    </row>
    <row r="379" spans="1:10" x14ac:dyDescent="0.25">
      <c r="A379" s="4" t="s">
        <v>1189</v>
      </c>
      <c r="B379" s="59" t="s">
        <v>112</v>
      </c>
      <c r="C379" s="61">
        <v>11</v>
      </c>
      <c r="D379" s="61">
        <v>27.6</v>
      </c>
      <c r="E379" s="93">
        <v>-1.0900000000000001</v>
      </c>
      <c r="F379" s="96">
        <v>-2.0499999999999998</v>
      </c>
      <c r="G379" s="139">
        <v>-3.14</v>
      </c>
      <c r="H379" s="139">
        <v>0</v>
      </c>
      <c r="I379" s="155">
        <f>82*H379/C379</f>
        <v>0</v>
      </c>
      <c r="J379" s="156">
        <v>23.9</v>
      </c>
    </row>
    <row r="380" spans="1:10" x14ac:dyDescent="0.25">
      <c r="A380" s="4" t="s">
        <v>1265</v>
      </c>
      <c r="B380" s="58" t="s">
        <v>112</v>
      </c>
      <c r="C380" s="60">
        <v>45</v>
      </c>
      <c r="D380" s="60">
        <v>26.6</v>
      </c>
      <c r="E380" s="93">
        <v>-1.33</v>
      </c>
      <c r="F380" s="96">
        <v>-2.14</v>
      </c>
      <c r="G380" s="139">
        <v>-3.47</v>
      </c>
      <c r="H380" s="139">
        <v>-0.26</v>
      </c>
      <c r="I380" s="155">
        <f>82*H380/C380</f>
        <v>-0.4737777777777778</v>
      </c>
      <c r="J380" s="156">
        <v>21.5</v>
      </c>
    </row>
    <row r="381" spans="1:10" x14ac:dyDescent="0.25">
      <c r="A381" s="4" t="s">
        <v>1049</v>
      </c>
      <c r="B381" s="59" t="s">
        <v>1768</v>
      </c>
      <c r="C381" s="61">
        <v>22</v>
      </c>
      <c r="D381" s="61">
        <v>15</v>
      </c>
      <c r="E381" s="96">
        <v>-1.67</v>
      </c>
      <c r="F381" s="96">
        <v>-1.46</v>
      </c>
      <c r="G381" s="139">
        <v>-3.13</v>
      </c>
      <c r="H381" s="139">
        <v>0</v>
      </c>
      <c r="I381" s="155">
        <f>82*H381/C381</f>
        <v>0</v>
      </c>
      <c r="J381" s="158">
        <v>25</v>
      </c>
    </row>
    <row r="382" spans="1:10" x14ac:dyDescent="0.25">
      <c r="A382" t="s">
        <v>1668</v>
      </c>
      <c r="B382" s="40" t="s">
        <v>142</v>
      </c>
      <c r="C382" s="41">
        <v>72</v>
      </c>
      <c r="D382" s="41">
        <v>28.4</v>
      </c>
      <c r="E382" s="91">
        <v>0.16</v>
      </c>
      <c r="F382" s="91">
        <v>2.0699999999999998</v>
      </c>
      <c r="G382" s="104">
        <v>2.23</v>
      </c>
      <c r="H382" s="104">
        <v>6.75</v>
      </c>
      <c r="I382" s="120">
        <f>82*H382/C382</f>
        <v>7.6875</v>
      </c>
      <c r="J382" s="145">
        <v>32.1</v>
      </c>
    </row>
    <row r="383" spans="1:10" x14ac:dyDescent="0.25">
      <c r="A383" t="s">
        <v>1680</v>
      </c>
      <c r="B383" s="43" t="s">
        <v>142</v>
      </c>
      <c r="C383" s="44">
        <v>82</v>
      </c>
      <c r="D383" s="44">
        <v>24.8</v>
      </c>
      <c r="E383" s="92">
        <v>-0.79</v>
      </c>
      <c r="F383" s="92">
        <v>0.39</v>
      </c>
      <c r="G383" s="106">
        <v>-0.4</v>
      </c>
      <c r="H383" s="104">
        <v>3.42</v>
      </c>
      <c r="I383" s="121">
        <f>82*H383/C383</f>
        <v>3.42</v>
      </c>
      <c r="J383" s="146">
        <v>19.3</v>
      </c>
    </row>
    <row r="384" spans="1:10" x14ac:dyDescent="0.25">
      <c r="A384" t="s">
        <v>1695</v>
      </c>
      <c r="B384" s="43" t="s">
        <v>142</v>
      </c>
      <c r="C384" s="44">
        <v>61</v>
      </c>
      <c r="D384" s="44">
        <v>14.9</v>
      </c>
      <c r="E384" s="92">
        <v>-0.74</v>
      </c>
      <c r="F384" s="92">
        <v>0.1</v>
      </c>
      <c r="G384" s="106">
        <v>-0.64</v>
      </c>
      <c r="H384" s="106">
        <v>1.43</v>
      </c>
      <c r="I384" s="121">
        <f>82*H384/C384</f>
        <v>1.9222950819672129</v>
      </c>
      <c r="J384" s="147">
        <v>16</v>
      </c>
    </row>
    <row r="385" spans="1:10" x14ac:dyDescent="0.25">
      <c r="A385" t="s">
        <v>1344</v>
      </c>
      <c r="B385" s="43" t="s">
        <v>142</v>
      </c>
      <c r="C385" s="44">
        <v>17</v>
      </c>
      <c r="D385" s="44">
        <v>9.1</v>
      </c>
      <c r="E385" s="95">
        <v>-2.0299999999999998</v>
      </c>
      <c r="F385" s="92">
        <v>0.16</v>
      </c>
      <c r="G385" s="109">
        <v>-1.87</v>
      </c>
      <c r="H385" s="109">
        <v>0.12</v>
      </c>
      <c r="I385" s="122">
        <f>82*H385/C385</f>
        <v>0.57882352941176474</v>
      </c>
      <c r="J385" s="148">
        <v>4</v>
      </c>
    </row>
    <row r="386" spans="1:10" x14ac:dyDescent="0.25">
      <c r="A386" t="s">
        <v>1744</v>
      </c>
      <c r="B386" s="43" t="s">
        <v>142</v>
      </c>
      <c r="C386" s="44">
        <v>76</v>
      </c>
      <c r="D386" s="44">
        <v>16.600000000000001</v>
      </c>
      <c r="E386" s="95">
        <v>-2.02</v>
      </c>
      <c r="F386" s="95">
        <v>-1.6</v>
      </c>
      <c r="G386" s="109">
        <v>-3.62</v>
      </c>
      <c r="H386" s="109">
        <v>-0.39</v>
      </c>
      <c r="I386" s="122">
        <f>82*H386/C386</f>
        <v>-0.42078947368421055</v>
      </c>
      <c r="J386" s="147">
        <v>16.8</v>
      </c>
    </row>
    <row r="387" spans="1:10" x14ac:dyDescent="0.25">
      <c r="A387" t="s">
        <v>1115</v>
      </c>
      <c r="B387" s="43" t="s">
        <v>283</v>
      </c>
      <c r="C387" s="44">
        <v>80</v>
      </c>
      <c r="D387" s="44">
        <v>25.2</v>
      </c>
      <c r="E387" s="92">
        <v>-0.53</v>
      </c>
      <c r="F387" s="91">
        <v>3.34</v>
      </c>
      <c r="G387" s="104">
        <v>2.81</v>
      </c>
      <c r="H387" s="104">
        <v>7.64</v>
      </c>
      <c r="I387" s="120">
        <f>82*H387/C387</f>
        <v>7.8310000000000004</v>
      </c>
      <c r="J387" s="146">
        <v>23.5</v>
      </c>
    </row>
    <row r="388" spans="1:10" x14ac:dyDescent="0.25">
      <c r="A388" t="s">
        <v>963</v>
      </c>
      <c r="B388" s="40" t="s">
        <v>283</v>
      </c>
      <c r="C388" s="41">
        <v>70</v>
      </c>
      <c r="D388" s="41">
        <v>22.2</v>
      </c>
      <c r="E388" s="95">
        <v>-1.49</v>
      </c>
      <c r="F388" s="91">
        <v>1.1000000000000001</v>
      </c>
      <c r="G388" s="106">
        <v>-0.39</v>
      </c>
      <c r="H388" s="106">
        <v>2.71</v>
      </c>
      <c r="I388" s="121">
        <f>82*H388/C388</f>
        <v>3.1745714285714284</v>
      </c>
      <c r="J388" s="147">
        <v>15</v>
      </c>
    </row>
    <row r="389" spans="1:10" x14ac:dyDescent="0.25">
      <c r="A389" t="s">
        <v>1692</v>
      </c>
      <c r="B389" s="43" t="s">
        <v>283</v>
      </c>
      <c r="C389" s="44">
        <v>57</v>
      </c>
      <c r="D389" s="44">
        <v>12.2</v>
      </c>
      <c r="E389" s="92">
        <v>-0.6</v>
      </c>
      <c r="F389" s="92">
        <v>-0.69</v>
      </c>
      <c r="G389" s="106">
        <v>-1.29</v>
      </c>
      <c r="H389" s="106">
        <v>0.8</v>
      </c>
      <c r="I389" s="121">
        <f>82*H389/C389</f>
        <v>1.1508771929824564</v>
      </c>
      <c r="J389" s="146">
        <v>17.899999999999999</v>
      </c>
    </row>
    <row r="390" spans="1:10" x14ac:dyDescent="0.25">
      <c r="A390" t="s">
        <v>1694</v>
      </c>
      <c r="B390" s="40" t="s">
        <v>283</v>
      </c>
      <c r="C390" s="41">
        <v>5</v>
      </c>
      <c r="D390" s="41">
        <v>11</v>
      </c>
      <c r="E390" s="92">
        <v>-1.24</v>
      </c>
      <c r="F390" s="92">
        <v>0.17</v>
      </c>
      <c r="G390" s="106">
        <v>-1.07</v>
      </c>
      <c r="H390" s="109">
        <v>7.0000000000000007E-2</v>
      </c>
      <c r="I390" s="121">
        <f>82*H390/C390</f>
        <v>1.1480000000000001</v>
      </c>
      <c r="J390" s="147">
        <v>9.5</v>
      </c>
    </row>
    <row r="391" spans="1:10" x14ac:dyDescent="0.25">
      <c r="A391" t="s">
        <v>1282</v>
      </c>
      <c r="B391" s="43" t="s">
        <v>283</v>
      </c>
      <c r="C391" s="44">
        <v>78</v>
      </c>
      <c r="D391" s="44">
        <v>27.6</v>
      </c>
      <c r="E391" s="92">
        <v>-0.52</v>
      </c>
      <c r="F391" s="95">
        <v>-1.96</v>
      </c>
      <c r="G391" s="109">
        <v>-2.48</v>
      </c>
      <c r="H391" s="106">
        <v>0.89</v>
      </c>
      <c r="I391" s="121">
        <f>82*H391/C391</f>
        <v>0.93564102564102569</v>
      </c>
      <c r="J391" s="146">
        <v>19.2</v>
      </c>
    </row>
    <row r="392" spans="1:10" x14ac:dyDescent="0.25">
      <c r="A392" t="s">
        <v>1074</v>
      </c>
      <c r="B392" s="40" t="s">
        <v>283</v>
      </c>
      <c r="C392" s="41">
        <v>5</v>
      </c>
      <c r="D392" s="41">
        <v>3.8</v>
      </c>
      <c r="E392" s="92">
        <v>-0.91</v>
      </c>
      <c r="F392" s="92">
        <v>0.11</v>
      </c>
      <c r="G392" s="106">
        <v>-0.8</v>
      </c>
      <c r="H392" s="109">
        <v>0.03</v>
      </c>
      <c r="I392" s="122">
        <f>82*H392/C392</f>
        <v>0.49199999999999999</v>
      </c>
      <c r="J392" s="147">
        <v>7.7</v>
      </c>
    </row>
    <row r="393" spans="1:10" x14ac:dyDescent="0.25">
      <c r="A393" t="s">
        <v>1036</v>
      </c>
      <c r="B393" s="43" t="s">
        <v>283</v>
      </c>
      <c r="C393" s="44">
        <v>20</v>
      </c>
      <c r="D393" s="44">
        <v>3.6</v>
      </c>
      <c r="E393" s="95">
        <v>-1.71</v>
      </c>
      <c r="F393" s="92">
        <v>0</v>
      </c>
      <c r="G393" s="106">
        <v>-1.71</v>
      </c>
      <c r="H393" s="109">
        <v>7.0000000000000007E-2</v>
      </c>
      <c r="I393" s="122">
        <f>82*H393/C393</f>
        <v>0.28700000000000003</v>
      </c>
      <c r="J393" s="147">
        <v>8.8000000000000007</v>
      </c>
    </row>
    <row r="394" spans="1:10" x14ac:dyDescent="0.25">
      <c r="A394" t="s">
        <v>1052</v>
      </c>
      <c r="B394" s="40" t="s">
        <v>162</v>
      </c>
      <c r="C394" s="41">
        <v>72</v>
      </c>
      <c r="D394" s="41">
        <v>33</v>
      </c>
      <c r="E394" s="91">
        <v>1.69</v>
      </c>
      <c r="F394" s="91">
        <v>0.85</v>
      </c>
      <c r="G394" s="104">
        <v>2.54</v>
      </c>
      <c r="H394" s="104">
        <v>8.58</v>
      </c>
      <c r="I394" s="120">
        <f>82*H394/C394</f>
        <v>9.7716666666666683</v>
      </c>
      <c r="J394" s="145">
        <v>32.799999999999997</v>
      </c>
    </row>
    <row r="395" spans="1:10" x14ac:dyDescent="0.25">
      <c r="A395" t="s">
        <v>1213</v>
      </c>
      <c r="B395" s="43" t="s">
        <v>162</v>
      </c>
      <c r="C395" s="44">
        <v>78</v>
      </c>
      <c r="D395" s="44">
        <v>23.9</v>
      </c>
      <c r="E395" s="91">
        <v>0.48</v>
      </c>
      <c r="F395" s="92">
        <v>0.25</v>
      </c>
      <c r="G395" s="104">
        <v>0.73</v>
      </c>
      <c r="H395" s="104">
        <v>4.5999999999999996</v>
      </c>
      <c r="I395" s="120">
        <f>82*H395/C395</f>
        <v>4.8358974358974356</v>
      </c>
      <c r="J395" s="145">
        <v>26.3</v>
      </c>
    </row>
    <row r="396" spans="1:10" x14ac:dyDescent="0.25">
      <c r="A396" t="s">
        <v>1086</v>
      </c>
      <c r="B396" s="43" t="s">
        <v>162</v>
      </c>
      <c r="C396" s="44">
        <v>79</v>
      </c>
      <c r="D396" s="44">
        <v>32.5</v>
      </c>
      <c r="E396" s="91">
        <v>1.38</v>
      </c>
      <c r="F396" s="95">
        <v>-2.4500000000000002</v>
      </c>
      <c r="G396" s="106">
        <v>-1.07</v>
      </c>
      <c r="H396" s="104">
        <v>3.33</v>
      </c>
      <c r="I396" s="121">
        <f>82*H396/C396</f>
        <v>3.4564556962025317</v>
      </c>
      <c r="J396" s="145">
        <v>30.1</v>
      </c>
    </row>
    <row r="397" spans="1:10" x14ac:dyDescent="0.25">
      <c r="A397" t="s">
        <v>959</v>
      </c>
      <c r="B397" s="43" t="s">
        <v>162</v>
      </c>
      <c r="C397" s="44">
        <v>73</v>
      </c>
      <c r="D397" s="44">
        <v>29.4</v>
      </c>
      <c r="E397" s="92">
        <v>-0.57999999999999996</v>
      </c>
      <c r="F397" s="92">
        <v>-0.56000000000000005</v>
      </c>
      <c r="G397" s="106">
        <v>-1.1399999999999999</v>
      </c>
      <c r="H397" s="106">
        <v>2.73</v>
      </c>
      <c r="I397" s="121">
        <f>82*H397/C397</f>
        <v>3.0665753424657534</v>
      </c>
      <c r="J397" s="146">
        <v>24.7</v>
      </c>
    </row>
    <row r="398" spans="1:10" x14ac:dyDescent="0.25">
      <c r="A398" t="s">
        <v>1316</v>
      </c>
      <c r="B398" s="43" t="s">
        <v>162</v>
      </c>
      <c r="C398" s="44">
        <v>56</v>
      </c>
      <c r="D398" s="44">
        <v>14.7</v>
      </c>
      <c r="E398" s="92">
        <v>-1.18</v>
      </c>
      <c r="F398" s="91">
        <v>1.02</v>
      </c>
      <c r="G398" s="106">
        <v>-0.16</v>
      </c>
      <c r="H398" s="106">
        <v>1.47</v>
      </c>
      <c r="I398" s="121">
        <f>82*H398/C398</f>
        <v>2.1524999999999999</v>
      </c>
      <c r="J398" s="146">
        <v>21.7</v>
      </c>
    </row>
    <row r="399" spans="1:10" x14ac:dyDescent="0.25">
      <c r="A399" t="s">
        <v>1068</v>
      </c>
      <c r="B399" s="40" t="s">
        <v>162</v>
      </c>
      <c r="C399" s="41">
        <v>58</v>
      </c>
      <c r="D399" s="41">
        <v>12.2</v>
      </c>
      <c r="E399" s="95">
        <v>-1.93</v>
      </c>
      <c r="F399" s="91">
        <v>1.64</v>
      </c>
      <c r="G399" s="106">
        <v>-0.28999999999999998</v>
      </c>
      <c r="H399" s="106">
        <v>1.27</v>
      </c>
      <c r="I399" s="121">
        <f>82*H399/C399</f>
        <v>1.7955172413793103</v>
      </c>
      <c r="J399" s="146">
        <v>21.5</v>
      </c>
    </row>
    <row r="400" spans="1:10" x14ac:dyDescent="0.25">
      <c r="A400" t="s">
        <v>1179</v>
      </c>
      <c r="B400" s="40" t="s">
        <v>162</v>
      </c>
      <c r="C400" s="41">
        <v>28</v>
      </c>
      <c r="D400" s="41">
        <v>8.9</v>
      </c>
      <c r="E400" s="95">
        <v>-2.34</v>
      </c>
      <c r="F400" s="92">
        <v>-0.09</v>
      </c>
      <c r="G400" s="109">
        <v>-2.4300000000000002</v>
      </c>
      <c r="H400" s="109">
        <v>0.11</v>
      </c>
      <c r="I400" s="122">
        <f>82*H400/C400</f>
        <v>0.32214285714285712</v>
      </c>
      <c r="J400" s="147">
        <v>7.4</v>
      </c>
    </row>
    <row r="401" spans="1:10" x14ac:dyDescent="0.25">
      <c r="A401" t="s">
        <v>1740</v>
      </c>
      <c r="B401" s="40" t="s">
        <v>162</v>
      </c>
      <c r="C401" s="41">
        <v>79</v>
      </c>
      <c r="D401" s="41">
        <v>17.899999999999999</v>
      </c>
      <c r="E401" s="95">
        <v>-1.58</v>
      </c>
      <c r="F401" s="95">
        <v>-1.59</v>
      </c>
      <c r="G401" s="109">
        <v>-3.17</v>
      </c>
      <c r="H401" s="109">
        <v>-0.04</v>
      </c>
      <c r="I401" s="122">
        <f>82*H401/C401</f>
        <v>-4.1518987341772152E-2</v>
      </c>
      <c r="J401" s="147">
        <v>15.6</v>
      </c>
    </row>
    <row r="402" spans="1:10" x14ac:dyDescent="0.25">
      <c r="A402" t="s">
        <v>1125</v>
      </c>
      <c r="B402" s="40" t="s">
        <v>162</v>
      </c>
      <c r="C402" s="41">
        <v>55</v>
      </c>
      <c r="D402" s="41">
        <v>10.9</v>
      </c>
      <c r="E402" s="95">
        <v>-1.97</v>
      </c>
      <c r="F402" s="95">
        <v>-2.3199999999999998</v>
      </c>
      <c r="G402" s="109">
        <v>-4.29</v>
      </c>
      <c r="H402" s="109">
        <v>-0.44</v>
      </c>
      <c r="I402" s="122">
        <f>82*H402/C402</f>
        <v>-0.65599999999999992</v>
      </c>
      <c r="J402" s="147">
        <v>13.3</v>
      </c>
    </row>
    <row r="403" spans="1:10" x14ac:dyDescent="0.25">
      <c r="A403" t="s">
        <v>1688</v>
      </c>
      <c r="B403" s="40" t="s">
        <v>18</v>
      </c>
      <c r="C403" s="41">
        <v>67</v>
      </c>
      <c r="D403" s="41">
        <v>29.3</v>
      </c>
      <c r="E403" s="95">
        <v>-3.3</v>
      </c>
      <c r="F403" s="91">
        <v>2.21</v>
      </c>
      <c r="G403" s="106">
        <v>-1.0900000000000001</v>
      </c>
      <c r="H403" s="106">
        <v>2.58</v>
      </c>
      <c r="I403" s="121">
        <f>82*H403/C403</f>
        <v>3.1576119402985077</v>
      </c>
      <c r="J403" s="145">
        <v>27.4</v>
      </c>
    </row>
    <row r="404" spans="1:10" x14ac:dyDescent="0.25">
      <c r="A404" t="s">
        <v>1128</v>
      </c>
      <c r="B404" s="40" t="s">
        <v>18</v>
      </c>
      <c r="C404" s="41">
        <v>17</v>
      </c>
      <c r="D404" s="41">
        <v>13.2</v>
      </c>
      <c r="E404" s="95">
        <v>-2.0099999999999998</v>
      </c>
      <c r="F404" s="91">
        <v>2.2000000000000002</v>
      </c>
      <c r="G404" s="104">
        <v>0.19</v>
      </c>
      <c r="H404" s="106">
        <v>0.49</v>
      </c>
      <c r="I404" s="121">
        <f>82*H404/C404</f>
        <v>2.3635294117647057</v>
      </c>
      <c r="J404" s="147">
        <v>15.5</v>
      </c>
    </row>
    <row r="405" spans="1:10" x14ac:dyDescent="0.25">
      <c r="A405" t="s">
        <v>1126</v>
      </c>
      <c r="B405" s="43" t="s">
        <v>18</v>
      </c>
      <c r="C405" s="44">
        <v>77</v>
      </c>
      <c r="D405" s="44">
        <v>26.8</v>
      </c>
      <c r="E405" s="95">
        <v>-1.89</v>
      </c>
      <c r="F405" s="92">
        <v>-0.09</v>
      </c>
      <c r="G405" s="109">
        <v>-1.98</v>
      </c>
      <c r="H405" s="106">
        <v>1.53</v>
      </c>
      <c r="I405" s="121">
        <f>82*H405/C405</f>
        <v>1.6293506493506495</v>
      </c>
      <c r="J405" s="146">
        <v>22.4</v>
      </c>
    </row>
    <row r="406" spans="1:10" x14ac:dyDescent="0.25">
      <c r="A406" t="s">
        <v>1701</v>
      </c>
      <c r="B406" s="40" t="s">
        <v>18</v>
      </c>
      <c r="C406" s="41">
        <v>81</v>
      </c>
      <c r="D406" s="41">
        <v>19.8</v>
      </c>
      <c r="E406" s="92">
        <v>-0.62</v>
      </c>
      <c r="F406" s="95">
        <v>-1.04</v>
      </c>
      <c r="G406" s="106">
        <v>-1.66</v>
      </c>
      <c r="H406" s="106">
        <v>1.51</v>
      </c>
      <c r="I406" s="121">
        <f>82*H406/C406</f>
        <v>1.528641975308642</v>
      </c>
      <c r="J406" s="146">
        <v>20.6</v>
      </c>
    </row>
    <row r="407" spans="1:10" x14ac:dyDescent="0.25">
      <c r="A407" t="s">
        <v>1710</v>
      </c>
      <c r="B407" s="40" t="s">
        <v>18</v>
      </c>
      <c r="C407" s="41">
        <v>51</v>
      </c>
      <c r="D407" s="41">
        <v>13.8</v>
      </c>
      <c r="E407" s="91">
        <v>-0.1</v>
      </c>
      <c r="F407" s="95">
        <v>-1.85</v>
      </c>
      <c r="G407" s="109">
        <v>-1.95</v>
      </c>
      <c r="H407" s="106">
        <v>0.54</v>
      </c>
      <c r="I407" s="121">
        <f>82*H407/C407</f>
        <v>0.86823529411764711</v>
      </c>
      <c r="J407" s="146">
        <v>21.5</v>
      </c>
    </row>
    <row r="408" spans="1:10" x14ac:dyDescent="0.25">
      <c r="A408" t="s">
        <v>1237</v>
      </c>
      <c r="B408" s="43" t="s">
        <v>18</v>
      </c>
      <c r="C408" s="44">
        <v>77</v>
      </c>
      <c r="D408" s="44">
        <v>28</v>
      </c>
      <c r="E408" s="92">
        <v>-0.31</v>
      </c>
      <c r="F408" s="95">
        <v>-2.46</v>
      </c>
      <c r="G408" s="109">
        <v>-2.77</v>
      </c>
      <c r="H408" s="106">
        <v>0.49</v>
      </c>
      <c r="I408" s="122">
        <f>82*H408/C408</f>
        <v>0.52181818181818185</v>
      </c>
      <c r="J408" s="146">
        <v>19</v>
      </c>
    </row>
    <row r="409" spans="1:10" x14ac:dyDescent="0.25">
      <c r="A409" s="4" t="s">
        <v>1708</v>
      </c>
      <c r="B409" s="58" t="s">
        <v>18</v>
      </c>
      <c r="C409" s="60">
        <v>17</v>
      </c>
      <c r="D409" s="60">
        <v>8.5</v>
      </c>
      <c r="E409" s="93">
        <v>-1.1000000000000001</v>
      </c>
      <c r="F409" s="93">
        <v>-0.81</v>
      </c>
      <c r="G409" s="139">
        <v>-1.91</v>
      </c>
      <c r="H409" s="139">
        <v>0.1</v>
      </c>
      <c r="I409" s="155">
        <f>82*H409/C409</f>
        <v>0.48235294117647065</v>
      </c>
      <c r="J409" s="156">
        <v>20.100000000000001</v>
      </c>
    </row>
    <row r="410" spans="1:10" x14ac:dyDescent="0.25">
      <c r="A410" t="s">
        <v>1231</v>
      </c>
      <c r="B410" s="43" t="s">
        <v>18</v>
      </c>
      <c r="C410" s="44">
        <v>77</v>
      </c>
      <c r="D410" s="44">
        <v>25.5</v>
      </c>
      <c r="E410" s="92">
        <v>-1.29</v>
      </c>
      <c r="F410" s="95">
        <v>-2.7</v>
      </c>
      <c r="G410" s="109">
        <v>-3.99</v>
      </c>
      <c r="H410" s="109">
        <v>-1.0900000000000001</v>
      </c>
      <c r="I410" s="122">
        <f>82*H410/C410</f>
        <v>-1.1607792207792209</v>
      </c>
      <c r="J410" s="146">
        <v>22.1</v>
      </c>
    </row>
    <row r="411" spans="1:10" x14ac:dyDescent="0.25">
      <c r="A411" t="s">
        <v>1323</v>
      </c>
      <c r="B411" s="40" t="s">
        <v>18</v>
      </c>
      <c r="C411" s="41">
        <v>73</v>
      </c>
      <c r="D411" s="41">
        <v>24.8</v>
      </c>
      <c r="E411" s="95">
        <v>-2.36</v>
      </c>
      <c r="F411" s="95">
        <v>-2.44</v>
      </c>
      <c r="G411" s="118">
        <v>-4.8</v>
      </c>
      <c r="H411" s="118">
        <v>-1.98</v>
      </c>
      <c r="I411" s="123">
        <f>82*H411/C411</f>
        <v>-2.2241095890410958</v>
      </c>
      <c r="J411" s="147">
        <v>17.7</v>
      </c>
    </row>
    <row r="412" spans="1:10" x14ac:dyDescent="0.25">
      <c r="A412" t="s">
        <v>1752</v>
      </c>
      <c r="B412" s="40" t="s">
        <v>18</v>
      </c>
      <c r="C412" s="41">
        <v>53</v>
      </c>
      <c r="D412" s="41">
        <v>30</v>
      </c>
      <c r="E412" s="119">
        <v>-3.82</v>
      </c>
      <c r="F412" s="95">
        <v>-1.4</v>
      </c>
      <c r="G412" s="118">
        <v>-5.22</v>
      </c>
      <c r="H412" s="118">
        <v>-2.12</v>
      </c>
      <c r="I412" s="123">
        <f>82*H412/C412</f>
        <v>-3.2800000000000002</v>
      </c>
      <c r="J412" s="145">
        <v>34.6</v>
      </c>
    </row>
    <row r="413" spans="1:10" x14ac:dyDescent="0.25">
      <c r="A413" t="s">
        <v>1284</v>
      </c>
      <c r="B413" s="43" t="s">
        <v>1798</v>
      </c>
      <c r="C413" s="44">
        <v>77</v>
      </c>
      <c r="D413" s="44">
        <v>29.1</v>
      </c>
      <c r="E413" s="91">
        <v>0.38</v>
      </c>
      <c r="F413" s="95">
        <v>-1.48</v>
      </c>
      <c r="G413" s="106">
        <v>-1.1000000000000001</v>
      </c>
      <c r="H413" s="104">
        <v>2.95</v>
      </c>
      <c r="I413" s="121">
        <f>82*H413/C413</f>
        <v>3.1415584415584417</v>
      </c>
      <c r="J413" s="145">
        <v>27.6</v>
      </c>
    </row>
    <row r="414" spans="1:10" x14ac:dyDescent="0.25">
      <c r="A414" t="s">
        <v>1019</v>
      </c>
      <c r="B414" s="40" t="s">
        <v>269</v>
      </c>
      <c r="C414" s="41">
        <v>62</v>
      </c>
      <c r="D414" s="41">
        <v>19.5</v>
      </c>
      <c r="E414" s="92">
        <v>-1.33</v>
      </c>
      <c r="F414" s="91">
        <v>1.76</v>
      </c>
      <c r="G414" s="104">
        <v>0.43</v>
      </c>
      <c r="H414" s="106">
        <v>2.79</v>
      </c>
      <c r="I414" s="120">
        <f>82*H414/C414</f>
        <v>3.69</v>
      </c>
      <c r="J414" s="147">
        <v>14.9</v>
      </c>
    </row>
    <row r="415" spans="1:10" x14ac:dyDescent="0.25">
      <c r="A415" t="s">
        <v>1079</v>
      </c>
      <c r="B415" s="43" t="s">
        <v>269</v>
      </c>
      <c r="C415" s="44">
        <v>78</v>
      </c>
      <c r="D415" s="44">
        <v>23.3</v>
      </c>
      <c r="E415" s="119">
        <v>-3.39</v>
      </c>
      <c r="F415" s="91">
        <v>1.73</v>
      </c>
      <c r="G415" s="106">
        <v>-1.66</v>
      </c>
      <c r="H415" s="106">
        <v>1.73</v>
      </c>
      <c r="I415" s="121">
        <f>82*H415/C415</f>
        <v>1.8187179487179486</v>
      </c>
      <c r="J415" s="146">
        <v>21.5</v>
      </c>
    </row>
    <row r="416" spans="1:10" x14ac:dyDescent="0.25">
      <c r="A416" t="s">
        <v>1686</v>
      </c>
      <c r="B416" s="43" t="s">
        <v>269</v>
      </c>
      <c r="C416" s="44">
        <v>10</v>
      </c>
      <c r="D416" s="44">
        <v>6.8</v>
      </c>
      <c r="E416" s="92">
        <v>-0.9</v>
      </c>
      <c r="F416" s="91">
        <v>0.77</v>
      </c>
      <c r="G416" s="106">
        <v>-0.13</v>
      </c>
      <c r="H416" s="109">
        <v>0.14000000000000001</v>
      </c>
      <c r="I416" s="121">
        <f>82*H416/C416</f>
        <v>1.1480000000000001</v>
      </c>
      <c r="J416" s="146">
        <v>24.1</v>
      </c>
    </row>
    <row r="417" spans="1:10" x14ac:dyDescent="0.25">
      <c r="A417" t="s">
        <v>1294</v>
      </c>
      <c r="B417" s="43" t="s">
        <v>269</v>
      </c>
      <c r="C417" s="44">
        <v>47</v>
      </c>
      <c r="D417" s="44">
        <v>22.8</v>
      </c>
      <c r="E417" s="92">
        <v>-0.41</v>
      </c>
      <c r="F417" s="95">
        <v>-2.2799999999999998</v>
      </c>
      <c r="G417" s="109">
        <v>-2.69</v>
      </c>
      <c r="H417" s="109">
        <v>0.3</v>
      </c>
      <c r="I417" s="122">
        <f>82*H417/C417</f>
        <v>0.52340425531914891</v>
      </c>
      <c r="J417" s="145">
        <v>26.8</v>
      </c>
    </row>
    <row r="418" spans="1:10" x14ac:dyDescent="0.25">
      <c r="A418" t="s">
        <v>1750</v>
      </c>
      <c r="B418" s="40" t="s">
        <v>269</v>
      </c>
      <c r="C418" s="41">
        <v>76</v>
      </c>
      <c r="D418" s="41">
        <v>27.7</v>
      </c>
      <c r="E418" s="92">
        <v>-0.65</v>
      </c>
      <c r="F418" s="119">
        <v>-3.97</v>
      </c>
      <c r="G418" s="109">
        <v>-4.62</v>
      </c>
      <c r="H418" s="118">
        <v>-2.0499999999999998</v>
      </c>
      <c r="I418" s="123">
        <f>82*H418/C418</f>
        <v>-2.2118421052631576</v>
      </c>
      <c r="J418" s="145">
        <v>25.8</v>
      </c>
    </row>
    <row r="419" spans="1:10" x14ac:dyDescent="0.25">
      <c r="A419" t="s">
        <v>1359</v>
      </c>
      <c r="B419" s="40" t="s">
        <v>269</v>
      </c>
      <c r="C419" s="41">
        <v>57</v>
      </c>
      <c r="D419" s="41">
        <v>19.5</v>
      </c>
      <c r="E419" s="95">
        <v>-2</v>
      </c>
      <c r="F419" s="119">
        <v>-4.08</v>
      </c>
      <c r="G419" s="118">
        <v>-6.08</v>
      </c>
      <c r="H419" s="118">
        <v>-2.17</v>
      </c>
      <c r="I419" s="123">
        <f>82*H419/C419</f>
        <v>-3.1217543859649122</v>
      </c>
      <c r="J419" s="146">
        <v>20.100000000000001</v>
      </c>
    </row>
    <row r="420" spans="1:10" x14ac:dyDescent="0.25">
      <c r="A420" t="s">
        <v>1197</v>
      </c>
      <c r="B420" s="43" t="s">
        <v>1765</v>
      </c>
      <c r="C420" s="44">
        <v>43</v>
      </c>
      <c r="D420" s="44">
        <v>11.2</v>
      </c>
      <c r="E420" s="95">
        <v>-2.23</v>
      </c>
      <c r="F420" s="95">
        <v>-1.0900000000000001</v>
      </c>
      <c r="G420" s="109">
        <v>-3.32</v>
      </c>
      <c r="H420" s="109">
        <v>-0.02</v>
      </c>
      <c r="I420" s="122">
        <f>82*H420/C420</f>
        <v>-3.8139534883720932E-2</v>
      </c>
      <c r="J420" s="147">
        <v>14.1</v>
      </c>
    </row>
    <row r="421" spans="1:10" x14ac:dyDescent="0.25">
      <c r="A421" t="s">
        <v>985</v>
      </c>
      <c r="B421" s="43" t="s">
        <v>309</v>
      </c>
      <c r="C421" s="44">
        <v>80</v>
      </c>
      <c r="D421" s="44">
        <v>34.799999999999997</v>
      </c>
      <c r="E421" s="91">
        <v>2</v>
      </c>
      <c r="F421" s="92">
        <v>-0.13</v>
      </c>
      <c r="G421" s="104">
        <v>1.87</v>
      </c>
      <c r="H421" s="104">
        <v>8.86</v>
      </c>
      <c r="I421" s="120">
        <f>82*H421/C421</f>
        <v>9.0815000000000001</v>
      </c>
      <c r="J421" s="145">
        <v>38.6</v>
      </c>
    </row>
    <row r="422" spans="1:10" x14ac:dyDescent="0.25">
      <c r="A422" t="s">
        <v>921</v>
      </c>
      <c r="B422" s="43" t="s">
        <v>309</v>
      </c>
      <c r="C422" s="44">
        <v>75</v>
      </c>
      <c r="D422" s="44">
        <v>35.700000000000003</v>
      </c>
      <c r="E422" s="91">
        <v>4.37</v>
      </c>
      <c r="F422" s="95">
        <v>-3.03</v>
      </c>
      <c r="G422" s="104">
        <v>1.34</v>
      </c>
      <c r="H422" s="104">
        <v>7.7</v>
      </c>
      <c r="I422" s="120">
        <f>82*H422/C422</f>
        <v>8.4186666666666667</v>
      </c>
      <c r="J422" s="145">
        <v>47.3</v>
      </c>
    </row>
    <row r="423" spans="1:10" x14ac:dyDescent="0.25">
      <c r="A423" t="s">
        <v>1617</v>
      </c>
      <c r="B423" s="43" t="s">
        <v>309</v>
      </c>
      <c r="C423" s="44">
        <v>82</v>
      </c>
      <c r="D423" s="44">
        <v>25.4</v>
      </c>
      <c r="E423" s="91">
        <v>0.34</v>
      </c>
      <c r="F423" s="91">
        <v>1.85</v>
      </c>
      <c r="G423" s="104">
        <v>2.19</v>
      </c>
      <c r="H423" s="104">
        <v>7.12</v>
      </c>
      <c r="I423" s="120">
        <f>82*H423/C423</f>
        <v>7.12</v>
      </c>
      <c r="J423" s="145">
        <v>26.3</v>
      </c>
    </row>
    <row r="424" spans="1:10" x14ac:dyDescent="0.25">
      <c r="A424" t="s">
        <v>1174</v>
      </c>
      <c r="B424" s="43" t="s">
        <v>309</v>
      </c>
      <c r="C424" s="44">
        <v>78</v>
      </c>
      <c r="D424" s="44">
        <v>18.7</v>
      </c>
      <c r="E424" s="92">
        <v>-0.72</v>
      </c>
      <c r="F424" s="92">
        <v>-0.46</v>
      </c>
      <c r="G424" s="106">
        <v>-1.18</v>
      </c>
      <c r="H424" s="106">
        <v>1.83</v>
      </c>
      <c r="I424" s="121">
        <f>82*H424/C424</f>
        <v>1.923846153846154</v>
      </c>
      <c r="J424" s="146">
        <v>19.8</v>
      </c>
    </row>
    <row r="425" spans="1:10" x14ac:dyDescent="0.25">
      <c r="A425" t="s">
        <v>1643</v>
      </c>
      <c r="B425" s="40" t="s">
        <v>309</v>
      </c>
      <c r="C425" s="41">
        <v>61</v>
      </c>
      <c r="D425" s="41">
        <v>21.9</v>
      </c>
      <c r="E425" s="91">
        <v>0.28000000000000003</v>
      </c>
      <c r="F425" s="95">
        <v>-1.96</v>
      </c>
      <c r="G425" s="106">
        <v>-1.68</v>
      </c>
      <c r="H425" s="106">
        <v>1.21</v>
      </c>
      <c r="I425" s="121">
        <f>82*H425/C425</f>
        <v>1.6265573770491804</v>
      </c>
      <c r="J425" s="146">
        <v>19.8</v>
      </c>
    </row>
    <row r="426" spans="1:10" x14ac:dyDescent="0.25">
      <c r="A426" t="s">
        <v>1715</v>
      </c>
      <c r="B426" s="43" t="s">
        <v>309</v>
      </c>
      <c r="C426" s="44">
        <v>81</v>
      </c>
      <c r="D426" s="44">
        <v>26</v>
      </c>
      <c r="E426" s="91">
        <v>0.08</v>
      </c>
      <c r="F426" s="95">
        <v>-2.2000000000000002</v>
      </c>
      <c r="G426" s="109">
        <v>-2.12</v>
      </c>
      <c r="H426" s="106">
        <v>1.35</v>
      </c>
      <c r="I426" s="121">
        <f>82*H426/C426</f>
        <v>1.3666666666666667</v>
      </c>
      <c r="J426" s="146">
        <v>22.6</v>
      </c>
    </row>
    <row r="427" spans="1:10" x14ac:dyDescent="0.25">
      <c r="A427" t="s">
        <v>1705</v>
      </c>
      <c r="B427" s="43" t="s">
        <v>309</v>
      </c>
      <c r="C427" s="44">
        <v>8</v>
      </c>
      <c r="D427" s="44">
        <v>4.5</v>
      </c>
      <c r="E427" s="95">
        <v>-1.5</v>
      </c>
      <c r="F427" s="92">
        <v>-0.13</v>
      </c>
      <c r="G427" s="106">
        <v>-1.63</v>
      </c>
      <c r="H427" s="109">
        <v>0.03</v>
      </c>
      <c r="I427" s="122">
        <f>82*H427/C427</f>
        <v>0.3075</v>
      </c>
      <c r="J427" s="147">
        <v>13</v>
      </c>
    </row>
    <row r="428" spans="1:10" x14ac:dyDescent="0.25">
      <c r="A428" t="s">
        <v>1236</v>
      </c>
      <c r="B428" s="43" t="s">
        <v>309</v>
      </c>
      <c r="C428" s="44">
        <v>78</v>
      </c>
      <c r="D428" s="44">
        <v>15.1</v>
      </c>
      <c r="E428" s="119">
        <v>-3.57</v>
      </c>
      <c r="F428" s="91">
        <v>0.68</v>
      </c>
      <c r="G428" s="109">
        <v>-2.89</v>
      </c>
      <c r="H428" s="109">
        <v>0.17</v>
      </c>
      <c r="I428" s="122">
        <f>82*H428/C428</f>
        <v>0.17871794871794874</v>
      </c>
      <c r="J428" s="147">
        <v>12.2</v>
      </c>
    </row>
    <row r="429" spans="1:10" x14ac:dyDescent="0.25">
      <c r="A429" t="s">
        <v>1736</v>
      </c>
      <c r="B429" s="43" t="s">
        <v>309</v>
      </c>
      <c r="C429" s="44">
        <v>34</v>
      </c>
      <c r="D429" s="44">
        <v>4.2</v>
      </c>
      <c r="E429" s="95">
        <v>-2.2599999999999998</v>
      </c>
      <c r="F429" s="95">
        <v>-0.84</v>
      </c>
      <c r="G429" s="109">
        <v>-3.1</v>
      </c>
      <c r="H429" s="109">
        <v>0</v>
      </c>
      <c r="I429" s="122">
        <f>82*H429/C429</f>
        <v>0</v>
      </c>
      <c r="J429" s="148">
        <v>5.8</v>
      </c>
    </row>
    <row r="430" spans="1:10" x14ac:dyDescent="0.25">
      <c r="A430" t="s">
        <v>1734</v>
      </c>
      <c r="B430" s="40" t="s">
        <v>309</v>
      </c>
      <c r="C430" s="41">
        <v>12</v>
      </c>
      <c r="D430" s="41">
        <v>3.5</v>
      </c>
      <c r="E430" s="95">
        <v>-1.66</v>
      </c>
      <c r="F430" s="95">
        <v>-1.65</v>
      </c>
      <c r="G430" s="109">
        <v>-3.31</v>
      </c>
      <c r="H430" s="109">
        <v>0</v>
      </c>
      <c r="I430" s="122">
        <f>82*H430/C430</f>
        <v>0</v>
      </c>
      <c r="J430" s="148">
        <v>-1.5</v>
      </c>
    </row>
    <row r="431" spans="1:10" x14ac:dyDescent="0.25">
      <c r="A431" t="s">
        <v>1042</v>
      </c>
      <c r="B431" s="40" t="s">
        <v>258</v>
      </c>
      <c r="C431" s="41">
        <v>78</v>
      </c>
      <c r="D431" s="41">
        <v>18</v>
      </c>
      <c r="E431" s="92">
        <v>-0.48</v>
      </c>
      <c r="F431" s="91">
        <v>2.89</v>
      </c>
      <c r="G431" s="104">
        <v>2.41</v>
      </c>
      <c r="H431" s="104">
        <v>4.84</v>
      </c>
      <c r="I431" s="120">
        <f>82*H431/C431</f>
        <v>5.0882051282051277</v>
      </c>
      <c r="J431" s="146">
        <v>24.8</v>
      </c>
    </row>
    <row r="432" spans="1:10" x14ac:dyDescent="0.25">
      <c r="A432" t="s">
        <v>1273</v>
      </c>
      <c r="B432" s="40" t="s">
        <v>258</v>
      </c>
      <c r="C432" s="41">
        <v>78</v>
      </c>
      <c r="D432" s="41">
        <v>16</v>
      </c>
      <c r="E432" s="92">
        <v>-1.26</v>
      </c>
      <c r="F432" s="91">
        <v>2.31</v>
      </c>
      <c r="G432" s="104">
        <v>1.05</v>
      </c>
      <c r="H432" s="104">
        <v>3.2</v>
      </c>
      <c r="I432" s="121">
        <f>82*H432/C432</f>
        <v>3.3641025641025646</v>
      </c>
      <c r="J432" s="147">
        <v>17.5</v>
      </c>
    </row>
    <row r="433" spans="1:10" x14ac:dyDescent="0.25">
      <c r="A433" t="s">
        <v>1667</v>
      </c>
      <c r="B433" s="43" t="s">
        <v>258</v>
      </c>
      <c r="C433" s="44">
        <v>54</v>
      </c>
      <c r="D433" s="44">
        <v>9.4</v>
      </c>
      <c r="E433" s="91">
        <v>1.62</v>
      </c>
      <c r="F433" s="91">
        <v>1.05</v>
      </c>
      <c r="G433" s="104">
        <v>2.67</v>
      </c>
      <c r="H433" s="106">
        <v>1.79</v>
      </c>
      <c r="I433" s="121">
        <f>82*H433/C433</f>
        <v>2.7181481481481482</v>
      </c>
      <c r="J433" s="145">
        <v>33.299999999999997</v>
      </c>
    </row>
    <row r="434" spans="1:10" x14ac:dyDescent="0.25">
      <c r="A434" t="s">
        <v>1307</v>
      </c>
      <c r="B434" s="40" t="s">
        <v>258</v>
      </c>
      <c r="C434" s="41">
        <v>30</v>
      </c>
      <c r="D434" s="41">
        <v>6.9</v>
      </c>
      <c r="E434" s="91">
        <v>0.36</v>
      </c>
      <c r="F434" s="91">
        <v>0.87</v>
      </c>
      <c r="G434" s="104">
        <v>1.23</v>
      </c>
      <c r="H434" s="106">
        <v>0.54</v>
      </c>
      <c r="I434" s="121">
        <f>82*H434/C434</f>
        <v>1.476</v>
      </c>
      <c r="J434" s="147">
        <v>16.600000000000001</v>
      </c>
    </row>
    <row r="435" spans="1:10" x14ac:dyDescent="0.25">
      <c r="A435" t="s">
        <v>1720</v>
      </c>
      <c r="B435" s="40" t="s">
        <v>258</v>
      </c>
      <c r="C435" s="41">
        <v>55</v>
      </c>
      <c r="D435" s="41">
        <v>14.8</v>
      </c>
      <c r="E435" s="92">
        <v>-0.86</v>
      </c>
      <c r="F435" s="95">
        <v>-1.63</v>
      </c>
      <c r="G435" s="109">
        <v>-2.4900000000000002</v>
      </c>
      <c r="H435" s="109">
        <v>0.32</v>
      </c>
      <c r="I435" s="122">
        <f>82*H435/C435</f>
        <v>0.47709090909090912</v>
      </c>
      <c r="J435" s="146">
        <v>18</v>
      </c>
    </row>
    <row r="436" spans="1:10" x14ac:dyDescent="0.25">
      <c r="A436" t="s">
        <v>1149</v>
      </c>
      <c r="B436" s="43" t="s">
        <v>1763</v>
      </c>
      <c r="C436" s="44">
        <v>39</v>
      </c>
      <c r="D436" s="44">
        <v>11.8</v>
      </c>
      <c r="E436" s="91">
        <v>0.35</v>
      </c>
      <c r="F436" s="95">
        <v>-1.65</v>
      </c>
      <c r="G436" s="106">
        <v>-1.3</v>
      </c>
      <c r="H436" s="106">
        <v>0.49</v>
      </c>
      <c r="I436" s="121">
        <f>82*H436/C436</f>
        <v>1.0302564102564102</v>
      </c>
      <c r="J436" s="147">
        <v>17.100000000000001</v>
      </c>
    </row>
    <row r="437" spans="1:10" x14ac:dyDescent="0.25">
      <c r="A437" s="12" t="s">
        <v>1830</v>
      </c>
      <c r="B437" s="43" t="s">
        <v>132</v>
      </c>
      <c r="C437" s="44">
        <v>1</v>
      </c>
      <c r="D437" s="44">
        <v>24</v>
      </c>
      <c r="E437" s="92">
        <v>-1.1399999999999999</v>
      </c>
      <c r="F437" s="92">
        <v>-0.31</v>
      </c>
      <c r="G437" s="106">
        <v>-1.45</v>
      </c>
      <c r="H437" s="109">
        <v>0.03</v>
      </c>
      <c r="I437" s="121">
        <f>82*H437/C437</f>
        <v>2.46</v>
      </c>
      <c r="J437" s="147">
        <v>10.199999999999999</v>
      </c>
    </row>
    <row r="438" spans="1:10" x14ac:dyDescent="0.25">
      <c r="A438" t="s">
        <v>1704</v>
      </c>
      <c r="B438" s="40" t="s">
        <v>132</v>
      </c>
      <c r="C438" s="41">
        <v>66</v>
      </c>
      <c r="D438" s="41">
        <v>21.4</v>
      </c>
      <c r="E438" s="92">
        <v>-0.87</v>
      </c>
      <c r="F438" s="95">
        <v>-1.02</v>
      </c>
      <c r="G438" s="109">
        <v>-1.89</v>
      </c>
      <c r="H438" s="106">
        <v>1.1399999999999999</v>
      </c>
      <c r="I438" s="121">
        <f>82*H438/C438</f>
        <v>1.4163636363636363</v>
      </c>
      <c r="J438" s="146">
        <v>22.3</v>
      </c>
    </row>
    <row r="439" spans="1:10" x14ac:dyDescent="0.25">
      <c r="A439" t="s">
        <v>999</v>
      </c>
      <c r="B439" s="40" t="s">
        <v>132</v>
      </c>
      <c r="C439" s="41">
        <v>68</v>
      </c>
      <c r="D439" s="41">
        <v>21.2</v>
      </c>
      <c r="E439" s="95">
        <v>-1.45</v>
      </c>
      <c r="F439" s="92">
        <v>-0.52</v>
      </c>
      <c r="G439" s="109">
        <v>-1.97</v>
      </c>
      <c r="H439" s="106">
        <v>1.1299999999999999</v>
      </c>
      <c r="I439" s="121">
        <f>82*H439/C439</f>
        <v>1.3626470588235293</v>
      </c>
      <c r="J439" s="147">
        <v>16.5</v>
      </c>
    </row>
    <row r="440" spans="1:10" x14ac:dyDescent="0.25">
      <c r="A440" s="4" t="s">
        <v>1181</v>
      </c>
      <c r="B440" s="59" t="s">
        <v>132</v>
      </c>
      <c r="C440" s="61">
        <v>17</v>
      </c>
      <c r="D440" s="61">
        <v>10.4</v>
      </c>
      <c r="E440" s="96">
        <v>-1.4</v>
      </c>
      <c r="F440" s="93">
        <v>-0.18</v>
      </c>
      <c r="G440" s="107">
        <v>-1.58</v>
      </c>
      <c r="H440" s="139">
        <v>0.18</v>
      </c>
      <c r="I440" s="153">
        <f>82*H440/C440</f>
        <v>0.86823529411764699</v>
      </c>
      <c r="J440" s="159">
        <v>15</v>
      </c>
    </row>
    <row r="441" spans="1:10" x14ac:dyDescent="0.25">
      <c r="A441" t="s">
        <v>1594</v>
      </c>
      <c r="B441" s="43" t="s">
        <v>132</v>
      </c>
      <c r="C441" s="44">
        <v>44</v>
      </c>
      <c r="D441" s="44">
        <v>15.7</v>
      </c>
      <c r="E441" s="91">
        <v>0.02</v>
      </c>
      <c r="F441" s="95">
        <v>-2.34</v>
      </c>
      <c r="G441" s="109">
        <v>-2.3199999999999998</v>
      </c>
      <c r="H441" s="106">
        <v>0.37</v>
      </c>
      <c r="I441" s="122">
        <f>82*H441/C441</f>
        <v>0.68954545454545457</v>
      </c>
      <c r="J441" s="146">
        <v>20.7</v>
      </c>
    </row>
    <row r="442" spans="1:10" x14ac:dyDescent="0.25">
      <c r="A442" t="s">
        <v>1107</v>
      </c>
      <c r="B442" s="40" t="s">
        <v>132</v>
      </c>
      <c r="C442" s="41">
        <v>8</v>
      </c>
      <c r="D442" s="41">
        <v>6</v>
      </c>
      <c r="E442" s="92">
        <v>-1.28</v>
      </c>
      <c r="F442" s="92">
        <v>-0.1</v>
      </c>
      <c r="G442" s="106">
        <v>-1.38</v>
      </c>
      <c r="H442" s="109">
        <v>0.06</v>
      </c>
      <c r="I442" s="122">
        <f>82*H442/C442</f>
        <v>0.61499999999999999</v>
      </c>
      <c r="J442" s="147">
        <v>8.4</v>
      </c>
    </row>
    <row r="443" spans="1:10" x14ac:dyDescent="0.25">
      <c r="A443" t="s">
        <v>1219</v>
      </c>
      <c r="B443" s="43" t="s">
        <v>132</v>
      </c>
      <c r="C443" s="44">
        <v>59</v>
      </c>
      <c r="D443" s="44">
        <v>14.8</v>
      </c>
      <c r="E443" s="92">
        <v>-1.3</v>
      </c>
      <c r="F443" s="95">
        <v>-1.07</v>
      </c>
      <c r="G443" s="109">
        <v>-2.37</v>
      </c>
      <c r="H443" s="106">
        <v>0.44</v>
      </c>
      <c r="I443" s="122">
        <f>82*H443/C443</f>
        <v>0.61152542372881358</v>
      </c>
      <c r="J443" s="146">
        <v>19.899999999999999</v>
      </c>
    </row>
    <row r="444" spans="1:10" x14ac:dyDescent="0.25">
      <c r="A444" t="s">
        <v>1584</v>
      </c>
      <c r="B444" s="40" t="s">
        <v>132</v>
      </c>
      <c r="C444" s="41">
        <v>51</v>
      </c>
      <c r="D444" s="41">
        <v>14.1</v>
      </c>
      <c r="E444" s="119">
        <v>-3.37</v>
      </c>
      <c r="F444" s="92">
        <v>-0.48</v>
      </c>
      <c r="G444" s="109">
        <v>-3.85</v>
      </c>
      <c r="H444" s="109">
        <v>-0.35</v>
      </c>
      <c r="I444" s="122">
        <f>82*H444/C444</f>
        <v>-0.56274509803921569</v>
      </c>
      <c r="J444" s="147">
        <v>9.5</v>
      </c>
    </row>
    <row r="445" spans="1:10" x14ac:dyDescent="0.25">
      <c r="A445" t="s">
        <v>1076</v>
      </c>
      <c r="B445" s="40" t="s">
        <v>232</v>
      </c>
      <c r="C445" s="41">
        <v>60</v>
      </c>
      <c r="D445" s="41">
        <v>26</v>
      </c>
      <c r="E445" s="92">
        <v>-0.54</v>
      </c>
      <c r="F445" s="92">
        <v>0.28999999999999998</v>
      </c>
      <c r="G445" s="106">
        <v>-0.25</v>
      </c>
      <c r="H445" s="106">
        <v>2.69</v>
      </c>
      <c r="I445" s="120">
        <f>82*H445/C445</f>
        <v>3.676333333333333</v>
      </c>
      <c r="J445" s="145">
        <v>35.4</v>
      </c>
    </row>
    <row r="446" spans="1:10" x14ac:dyDescent="0.25">
      <c r="A446" t="s">
        <v>1188</v>
      </c>
      <c r="B446" s="40" t="s">
        <v>232</v>
      </c>
      <c r="C446" s="41">
        <v>73</v>
      </c>
      <c r="D446" s="41">
        <v>23.9</v>
      </c>
      <c r="E446" s="91">
        <v>0.16</v>
      </c>
      <c r="F446" s="95">
        <v>-1.31</v>
      </c>
      <c r="G446" s="106">
        <v>-1.1499999999999999</v>
      </c>
      <c r="H446" s="106">
        <v>2.09</v>
      </c>
      <c r="I446" s="121">
        <f>82*H446/C446</f>
        <v>2.3476712328767122</v>
      </c>
      <c r="J446" s="146">
        <v>22.8</v>
      </c>
    </row>
    <row r="447" spans="1:10" x14ac:dyDescent="0.25">
      <c r="A447" t="s">
        <v>1700</v>
      </c>
      <c r="B447" s="40" t="s">
        <v>232</v>
      </c>
      <c r="C447" s="41">
        <v>49</v>
      </c>
      <c r="D447" s="41">
        <v>14.8</v>
      </c>
      <c r="E447" s="92">
        <v>-0.63</v>
      </c>
      <c r="F447" s="92">
        <v>-7.0000000000000007E-2</v>
      </c>
      <c r="G447" s="106">
        <v>-0.7</v>
      </c>
      <c r="H447" s="106">
        <v>1.0900000000000001</v>
      </c>
      <c r="I447" s="121">
        <f>82*H447/C447</f>
        <v>1.8240816326530613</v>
      </c>
      <c r="J447" s="146">
        <v>19</v>
      </c>
    </row>
    <row r="448" spans="1:10" x14ac:dyDescent="0.25">
      <c r="A448" s="4" t="s">
        <v>1124</v>
      </c>
      <c r="B448" s="59" t="s">
        <v>232</v>
      </c>
      <c r="C448" s="61">
        <v>29</v>
      </c>
      <c r="D448" s="61">
        <v>7.8</v>
      </c>
      <c r="E448" s="93">
        <v>-0.68</v>
      </c>
      <c r="F448" s="93">
        <v>0.08</v>
      </c>
      <c r="G448" s="107">
        <v>-0.6</v>
      </c>
      <c r="H448" s="107">
        <v>0.36</v>
      </c>
      <c r="I448" s="121">
        <f>82*H448/C448</f>
        <v>1.0179310344827586</v>
      </c>
      <c r="J448" s="146">
        <v>17.899999999999999</v>
      </c>
    </row>
    <row r="449" spans="1:10" x14ac:dyDescent="0.25">
      <c r="A449" t="s">
        <v>1706</v>
      </c>
      <c r="B449" s="43" t="s">
        <v>232</v>
      </c>
      <c r="C449" s="44">
        <v>27</v>
      </c>
      <c r="D449" s="44">
        <v>8.5</v>
      </c>
      <c r="E449" s="92">
        <v>-0.73</v>
      </c>
      <c r="F449" s="92">
        <v>-0.78</v>
      </c>
      <c r="G449" s="106">
        <v>-1.51</v>
      </c>
      <c r="H449" s="109">
        <v>0.23</v>
      </c>
      <c r="I449" s="122">
        <f>82*H449/C449</f>
        <v>0.69851851851851854</v>
      </c>
      <c r="J449" s="146">
        <v>21.6</v>
      </c>
    </row>
    <row r="450" spans="1:10" x14ac:dyDescent="0.25">
      <c r="A450" t="s">
        <v>1261</v>
      </c>
      <c r="B450" s="40" t="s">
        <v>232</v>
      </c>
      <c r="C450" s="41">
        <v>6</v>
      </c>
      <c r="D450" s="41">
        <v>7.2</v>
      </c>
      <c r="E450" s="95">
        <v>-1.66</v>
      </c>
      <c r="F450" s="95">
        <v>-0.87</v>
      </c>
      <c r="G450" s="109">
        <v>-2.5299999999999998</v>
      </c>
      <c r="H450" s="109">
        <v>0.02</v>
      </c>
      <c r="I450" s="122">
        <f>82*H450/C450</f>
        <v>0.27333333333333337</v>
      </c>
      <c r="J450" s="148">
        <v>-7.2</v>
      </c>
    </row>
    <row r="451" spans="1:10" ht="15.75" thickBot="1" x14ac:dyDescent="0.3">
      <c r="A451" s="3" t="s">
        <v>967</v>
      </c>
      <c r="B451" s="52" t="s">
        <v>122</v>
      </c>
      <c r="C451" s="53">
        <v>61</v>
      </c>
      <c r="D451" s="53">
        <v>31.7</v>
      </c>
      <c r="E451" s="127">
        <v>-1.41</v>
      </c>
      <c r="F451" s="126">
        <v>3.81</v>
      </c>
      <c r="G451" s="128">
        <v>2.4</v>
      </c>
      <c r="H451" s="128">
        <v>6.35</v>
      </c>
      <c r="I451" s="129">
        <f>82*H451/C451</f>
        <v>8.5360655737704914</v>
      </c>
      <c r="J451" s="149">
        <v>26.6</v>
      </c>
    </row>
    <row r="452" spans="1:10" x14ac:dyDescent="0.25">
      <c r="A452" t="s">
        <v>1060</v>
      </c>
      <c r="B452" s="43" t="s">
        <v>122</v>
      </c>
      <c r="C452" s="44">
        <v>79</v>
      </c>
      <c r="D452" s="44">
        <v>32.200000000000003</v>
      </c>
      <c r="E452" s="91">
        <v>2.23</v>
      </c>
      <c r="F452" s="95">
        <v>-1.05</v>
      </c>
      <c r="G452" s="104">
        <v>1.18</v>
      </c>
      <c r="H452" s="104">
        <v>6.43</v>
      </c>
      <c r="I452" s="120">
        <f>82*H452/C452</f>
        <v>6.6741772151898733</v>
      </c>
      <c r="J452" s="145">
        <v>28.7</v>
      </c>
    </row>
    <row r="453" spans="1:10" x14ac:dyDescent="0.25">
      <c r="A453" t="s">
        <v>1156</v>
      </c>
      <c r="B453" s="43" t="s">
        <v>122</v>
      </c>
      <c r="C453" s="44">
        <v>51</v>
      </c>
      <c r="D453" s="44">
        <v>12.9</v>
      </c>
      <c r="E453" s="95">
        <v>-1.5</v>
      </c>
      <c r="F453" s="91">
        <v>2.71</v>
      </c>
      <c r="G453" s="104">
        <v>1.21</v>
      </c>
      <c r="H453" s="106">
        <v>1.7</v>
      </c>
      <c r="I453" s="121">
        <f>82*H453/C453</f>
        <v>2.7333333333333334</v>
      </c>
      <c r="J453" s="146">
        <v>22</v>
      </c>
    </row>
    <row r="454" spans="1:10" x14ac:dyDescent="0.25">
      <c r="A454" t="s">
        <v>1711</v>
      </c>
      <c r="B454" s="43" t="s">
        <v>122</v>
      </c>
      <c r="C454" s="44">
        <v>81</v>
      </c>
      <c r="D454" s="44">
        <v>18.5</v>
      </c>
      <c r="E454" s="95">
        <v>-1.55</v>
      </c>
      <c r="F454" s="92">
        <v>-0.45</v>
      </c>
      <c r="G454" s="109">
        <v>-2</v>
      </c>
      <c r="H454" s="106">
        <v>1.01</v>
      </c>
      <c r="I454" s="121">
        <f>82*H454/C454</f>
        <v>1.0224691358024691</v>
      </c>
      <c r="J454" s="147">
        <v>16.2</v>
      </c>
    </row>
    <row r="455" spans="1:10" x14ac:dyDescent="0.25">
      <c r="A455" t="s">
        <v>1683</v>
      </c>
      <c r="B455" s="40" t="s">
        <v>122</v>
      </c>
      <c r="C455" s="41">
        <v>12</v>
      </c>
      <c r="D455" s="41">
        <v>6.8</v>
      </c>
      <c r="E455" s="92">
        <v>-1.18</v>
      </c>
      <c r="F455" s="92">
        <v>0.57999999999999996</v>
      </c>
      <c r="G455" s="106">
        <v>-0.6</v>
      </c>
      <c r="H455" s="109">
        <v>0.12</v>
      </c>
      <c r="I455" s="121">
        <f>82*H455/C455</f>
        <v>0.82</v>
      </c>
      <c r="J455" s="148">
        <v>5.6</v>
      </c>
    </row>
    <row r="456" spans="1:10" x14ac:dyDescent="0.25">
      <c r="A456" t="s">
        <v>1728</v>
      </c>
      <c r="B456" s="43" t="s">
        <v>122</v>
      </c>
      <c r="C456" s="44">
        <v>80</v>
      </c>
      <c r="D456" s="44">
        <v>17.3</v>
      </c>
      <c r="E456" s="95">
        <v>-1.99</v>
      </c>
      <c r="F456" s="92">
        <v>-0.3</v>
      </c>
      <c r="G456" s="109">
        <v>-2.29</v>
      </c>
      <c r="H456" s="106">
        <v>0.69</v>
      </c>
      <c r="I456" s="122">
        <f>82*H456/C456</f>
        <v>0.70724999999999993</v>
      </c>
      <c r="J456" s="147">
        <v>17.8</v>
      </c>
    </row>
    <row r="457" spans="1:10" x14ac:dyDescent="0.25">
      <c r="A457" t="s">
        <v>1229</v>
      </c>
      <c r="B457" s="43" t="s">
        <v>122</v>
      </c>
      <c r="C457" s="44">
        <v>64</v>
      </c>
      <c r="D457" s="44">
        <v>21.3</v>
      </c>
      <c r="E457" s="91">
        <v>-0.23</v>
      </c>
      <c r="F457" s="95">
        <v>-2.88</v>
      </c>
      <c r="G457" s="109">
        <v>-3.11</v>
      </c>
      <c r="H457" s="109">
        <v>0.01</v>
      </c>
      <c r="I457" s="122">
        <f>82*H457/C457</f>
        <v>1.2812500000000001E-2</v>
      </c>
      <c r="J457" s="146">
        <v>24.7</v>
      </c>
    </row>
    <row r="458" spans="1:10" x14ac:dyDescent="0.25">
      <c r="A458" t="s">
        <v>1000</v>
      </c>
      <c r="B458" s="40" t="s">
        <v>334</v>
      </c>
      <c r="C458" s="41">
        <v>75</v>
      </c>
      <c r="D458" s="41">
        <v>30.3</v>
      </c>
      <c r="E458" s="91">
        <v>0.33</v>
      </c>
      <c r="F458" s="91">
        <v>1.1399999999999999</v>
      </c>
      <c r="G458" s="104">
        <v>1.47</v>
      </c>
      <c r="H458" s="104">
        <v>6.85</v>
      </c>
      <c r="I458" s="120">
        <f>82*H458/C458</f>
        <v>7.4893333333333327</v>
      </c>
      <c r="J458" s="145">
        <v>26.1</v>
      </c>
    </row>
    <row r="459" spans="1:10" x14ac:dyDescent="0.25">
      <c r="A459" t="s">
        <v>1120</v>
      </c>
      <c r="B459" s="40" t="s">
        <v>334</v>
      </c>
      <c r="C459" s="41">
        <v>80</v>
      </c>
      <c r="D459" s="41">
        <v>24.4</v>
      </c>
      <c r="E459" s="92">
        <v>-1.2</v>
      </c>
      <c r="F459" s="91">
        <v>0.95</v>
      </c>
      <c r="G459" s="106">
        <v>-0.25</v>
      </c>
      <c r="H459" s="104">
        <v>3.66</v>
      </c>
      <c r="I459" s="120">
        <f>82*H459/C459</f>
        <v>3.7515000000000001</v>
      </c>
      <c r="J459" s="147">
        <v>16.600000000000001</v>
      </c>
    </row>
    <row r="460" spans="1:10" x14ac:dyDescent="0.25">
      <c r="A460" t="s">
        <v>952</v>
      </c>
      <c r="B460" s="40" t="s">
        <v>334</v>
      </c>
      <c r="C460" s="41">
        <v>55</v>
      </c>
      <c r="D460" s="41">
        <v>31.1</v>
      </c>
      <c r="E460" s="91">
        <v>0.21</v>
      </c>
      <c r="F460" s="95">
        <v>-2.56</v>
      </c>
      <c r="G460" s="109">
        <v>-2.35</v>
      </c>
      <c r="H460" s="106">
        <v>0.87</v>
      </c>
      <c r="I460" s="121">
        <f>82*H460/C460</f>
        <v>1.2970909090909091</v>
      </c>
      <c r="J460" s="145">
        <v>33</v>
      </c>
    </row>
    <row r="461" spans="1:10" x14ac:dyDescent="0.25">
      <c r="A461" t="s">
        <v>1716</v>
      </c>
      <c r="B461" s="40" t="s">
        <v>334</v>
      </c>
      <c r="C461" s="41">
        <v>26</v>
      </c>
      <c r="D461" s="41">
        <v>5.7</v>
      </c>
      <c r="E461" s="95">
        <v>-1.43</v>
      </c>
      <c r="F461" s="92">
        <v>-0.68</v>
      </c>
      <c r="G461" s="109">
        <v>-2.11</v>
      </c>
      <c r="H461" s="109">
        <v>0.1</v>
      </c>
      <c r="I461" s="122">
        <f>82*H461/C461</f>
        <v>0.31538461538461543</v>
      </c>
      <c r="J461" s="147">
        <v>13.5</v>
      </c>
    </row>
    <row r="462" spans="1:10" x14ac:dyDescent="0.25">
      <c r="A462" t="s">
        <v>1738</v>
      </c>
      <c r="B462" s="40" t="s">
        <v>334</v>
      </c>
      <c r="C462" s="41">
        <v>63</v>
      </c>
      <c r="D462" s="41">
        <v>10.7</v>
      </c>
      <c r="E462" s="95">
        <v>-2.5499999999999998</v>
      </c>
      <c r="F462" s="95">
        <v>-1.03</v>
      </c>
      <c r="G462" s="109">
        <v>-3.58</v>
      </c>
      <c r="H462" s="109">
        <v>-0.2</v>
      </c>
      <c r="I462" s="122">
        <f>82*H462/C462</f>
        <v>-0.26031746031746034</v>
      </c>
      <c r="J462" s="147">
        <v>12</v>
      </c>
    </row>
    <row r="463" spans="1:10" x14ac:dyDescent="0.25">
      <c r="A463" t="s">
        <v>1592</v>
      </c>
      <c r="B463" s="43" t="s">
        <v>1789</v>
      </c>
      <c r="C463" s="44">
        <v>61</v>
      </c>
      <c r="D463" s="44">
        <v>18.2</v>
      </c>
      <c r="E463" s="92">
        <v>-1.01</v>
      </c>
      <c r="F463" s="95">
        <v>-0.88</v>
      </c>
      <c r="G463" s="109">
        <v>-1.89</v>
      </c>
      <c r="H463" s="106">
        <v>0.82</v>
      </c>
      <c r="I463" s="121">
        <f>82*H463/C463</f>
        <v>1.102295081967213</v>
      </c>
      <c r="J463" s="146">
        <v>24.5</v>
      </c>
    </row>
  </sheetData>
  <sortState ref="A2:M222">
    <sortCondition descending="1" ref="M2:M222"/>
  </sortState>
  <conditionalFormatting sqref="E1">
    <cfRule type="cellIs" dxfId="0" priority="1" operator="between">
      <formula>-1.41</formula>
      <formula>-1.39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2011</vt:lpstr>
      <vt:lpstr>2012</vt:lpstr>
      <vt:lpstr>2013</vt:lpstr>
      <vt:lpstr>2014</vt:lpstr>
      <vt:lpstr>14 Adv</vt:lpstr>
      <vt:lpstr>2015</vt:lpstr>
      <vt:lpstr>15 Adv</vt:lpstr>
      <vt:lpstr>2016</vt:lpstr>
      <vt:lpstr>16 Adv</vt:lpstr>
      <vt:lpstr>Mine vs. WAR</vt:lpstr>
      <vt:lpstr>RPM vs. WAR</vt:lpstr>
      <vt:lpstr>Mine and RPM vs. WAR</vt:lpstr>
      <vt:lpstr>WAR vs. Salary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</dc:creator>
  <cp:lastModifiedBy>Cory Andrews</cp:lastModifiedBy>
  <dcterms:created xsi:type="dcterms:W3CDTF">2013-05-01T23:52:09Z</dcterms:created>
  <dcterms:modified xsi:type="dcterms:W3CDTF">2016-04-21T02:21:31Z</dcterms:modified>
</cp:coreProperties>
</file>