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y\Documents\Sports\Sports\Rider MBB\"/>
    </mc:Choice>
  </mc:AlternateContent>
  <bookViews>
    <workbookView xWindow="120" yWindow="90" windowWidth="23895" windowHeight="14535" activeTab="2"/>
  </bookViews>
  <sheets>
    <sheet name="1-Man" sheetId="1" r:id="rId1"/>
    <sheet name="2-Man" sheetId="2" r:id="rId2"/>
    <sheet name="3-Man" sheetId="3" r:id="rId3"/>
    <sheet name="4-Man" sheetId="4" r:id="rId4"/>
    <sheet name="5-Man" sheetId="5" r:id="rId5"/>
  </sheets>
  <calcPr calcId="152511"/>
</workbook>
</file>

<file path=xl/calcChain.xml><?xml version="1.0" encoding="utf-8"?>
<calcChain xmlns="http://schemas.openxmlformats.org/spreadsheetml/2006/main">
  <c r="Y100" i="5" l="1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Y99" i="5"/>
  <c r="X99" i="5"/>
  <c r="W99" i="5"/>
  <c r="V99" i="5"/>
  <c r="U99" i="5"/>
  <c r="T99" i="5"/>
  <c r="S99" i="5"/>
  <c r="R99" i="5"/>
  <c r="Q99" i="5"/>
  <c r="P99" i="5"/>
  <c r="O99" i="5"/>
  <c r="N99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L99" i="5"/>
  <c r="K99" i="5"/>
  <c r="J99" i="5"/>
  <c r="I99" i="5"/>
  <c r="H99" i="5"/>
  <c r="G99" i="5"/>
  <c r="F99" i="5"/>
  <c r="E99" i="5"/>
  <c r="D99" i="5"/>
  <c r="C99" i="5"/>
  <c r="B99" i="5"/>
  <c r="Y47" i="5"/>
  <c r="X41" i="5"/>
  <c r="X50" i="5"/>
  <c r="X18" i="5"/>
  <c r="X25" i="5"/>
  <c r="X4" i="5"/>
  <c r="X19" i="5"/>
  <c r="X35" i="5"/>
  <c r="X11" i="5"/>
  <c r="X39" i="5"/>
  <c r="X36" i="5"/>
  <c r="X37" i="5"/>
  <c r="X7" i="5"/>
  <c r="X31" i="5"/>
  <c r="X46" i="5"/>
  <c r="X52" i="5"/>
  <c r="X42" i="5"/>
  <c r="X49" i="5"/>
  <c r="X24" i="5"/>
  <c r="X44" i="5"/>
  <c r="X30" i="5"/>
  <c r="X38" i="5"/>
  <c r="X34" i="5"/>
  <c r="X47" i="5"/>
  <c r="X3" i="5"/>
  <c r="X51" i="5"/>
  <c r="X22" i="5"/>
  <c r="X53" i="5"/>
  <c r="X12" i="5"/>
  <c r="X43" i="5"/>
  <c r="X48" i="5"/>
  <c r="X27" i="5"/>
  <c r="X45" i="5"/>
  <c r="X17" i="5"/>
  <c r="X15" i="5"/>
  <c r="X40" i="5"/>
  <c r="X5" i="5"/>
  <c r="X14" i="5"/>
  <c r="X9" i="5"/>
  <c r="X29" i="5"/>
  <c r="X33" i="5"/>
  <c r="X54" i="5"/>
  <c r="X16" i="5"/>
  <c r="X13" i="5"/>
  <c r="X23" i="5"/>
  <c r="X28" i="5"/>
  <c r="X21" i="5"/>
  <c r="X32" i="5"/>
  <c r="X20" i="5"/>
  <c r="X6" i="5"/>
  <c r="X10" i="5"/>
  <c r="X26" i="5"/>
  <c r="Y26" i="5" s="1"/>
  <c r="X8" i="5"/>
  <c r="L41" i="5"/>
  <c r="Y41" i="5" s="1"/>
  <c r="L50" i="5"/>
  <c r="Y50" i="5" s="1"/>
  <c r="L18" i="5"/>
  <c r="Y18" i="5" s="1"/>
  <c r="L25" i="5"/>
  <c r="Y25" i="5" s="1"/>
  <c r="L4" i="5"/>
  <c r="Y4" i="5" s="1"/>
  <c r="L19" i="5"/>
  <c r="Y19" i="5" s="1"/>
  <c r="L35" i="5"/>
  <c r="Y35" i="5" s="1"/>
  <c r="L11" i="5"/>
  <c r="Y11" i="5" s="1"/>
  <c r="L39" i="5"/>
  <c r="Y39" i="5" s="1"/>
  <c r="L36" i="5"/>
  <c r="Y36" i="5" s="1"/>
  <c r="L37" i="5"/>
  <c r="Y37" i="5" s="1"/>
  <c r="L7" i="5"/>
  <c r="Y7" i="5" s="1"/>
  <c r="L31" i="5"/>
  <c r="Y31" i="5" s="1"/>
  <c r="L46" i="5"/>
  <c r="Y46" i="5" s="1"/>
  <c r="L52" i="5"/>
  <c r="Y52" i="5" s="1"/>
  <c r="L42" i="5"/>
  <c r="Y42" i="5" s="1"/>
  <c r="L49" i="5"/>
  <c r="Y49" i="5" s="1"/>
  <c r="L24" i="5"/>
  <c r="Y24" i="5" s="1"/>
  <c r="L44" i="5"/>
  <c r="Y44" i="5" s="1"/>
  <c r="L30" i="5"/>
  <c r="Y30" i="5" s="1"/>
  <c r="L38" i="5"/>
  <c r="Y38" i="5" s="1"/>
  <c r="L34" i="5"/>
  <c r="Y34" i="5" s="1"/>
  <c r="L47" i="5"/>
  <c r="L3" i="5"/>
  <c r="Y3" i="5" s="1"/>
  <c r="L51" i="5"/>
  <c r="Y51" i="5" s="1"/>
  <c r="L22" i="5"/>
  <c r="Y22" i="5" s="1"/>
  <c r="L53" i="5"/>
  <c r="Y53" i="5" s="1"/>
  <c r="L12" i="5"/>
  <c r="Y12" i="5" s="1"/>
  <c r="L43" i="5"/>
  <c r="Y43" i="5" s="1"/>
  <c r="L48" i="5"/>
  <c r="Y48" i="5" s="1"/>
  <c r="L27" i="5"/>
  <c r="Y27" i="5" s="1"/>
  <c r="L45" i="5"/>
  <c r="Y45" i="5" s="1"/>
  <c r="L17" i="5"/>
  <c r="Y17" i="5" s="1"/>
  <c r="L15" i="5"/>
  <c r="Y15" i="5" s="1"/>
  <c r="L40" i="5"/>
  <c r="Y40" i="5" s="1"/>
  <c r="L5" i="5"/>
  <c r="Y5" i="5" s="1"/>
  <c r="L14" i="5"/>
  <c r="Y14" i="5" s="1"/>
  <c r="L9" i="5"/>
  <c r="Y9" i="5" s="1"/>
  <c r="L29" i="5"/>
  <c r="Y29" i="5" s="1"/>
  <c r="L33" i="5"/>
  <c r="Y33" i="5" s="1"/>
  <c r="L54" i="5"/>
  <c r="Y54" i="5" s="1"/>
  <c r="L16" i="5"/>
  <c r="Y16" i="5" s="1"/>
  <c r="L13" i="5"/>
  <c r="Y13" i="5" s="1"/>
  <c r="L23" i="5"/>
  <c r="Y23" i="5" s="1"/>
  <c r="L28" i="5"/>
  <c r="Y28" i="5" s="1"/>
  <c r="L21" i="5"/>
  <c r="Y21" i="5" s="1"/>
  <c r="L32" i="5"/>
  <c r="Y32" i="5" s="1"/>
  <c r="L20" i="5"/>
  <c r="Y20" i="5" s="1"/>
  <c r="L6" i="5"/>
  <c r="Y6" i="5" s="1"/>
  <c r="L10" i="5"/>
  <c r="Y10" i="5" s="1"/>
  <c r="L8" i="5"/>
  <c r="Y8" i="5" s="1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29" i="4"/>
  <c r="Y230" i="4"/>
  <c r="Y231" i="4"/>
  <c r="Y232" i="4"/>
  <c r="Y233" i="4"/>
  <c r="Y234" i="4"/>
  <c r="Y235" i="4"/>
  <c r="Y236" i="4"/>
  <c r="Y237" i="4"/>
  <c r="Y238" i="4"/>
  <c r="Y239" i="4"/>
  <c r="Y240" i="4"/>
  <c r="Y241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172" i="4"/>
  <c r="Y172" i="4"/>
  <c r="X172" i="4"/>
  <c r="W172" i="4"/>
  <c r="V172" i="4"/>
  <c r="U172" i="4"/>
  <c r="T172" i="4"/>
  <c r="S172" i="4"/>
  <c r="R172" i="4"/>
  <c r="Q172" i="4"/>
  <c r="P172" i="4"/>
  <c r="O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L172" i="4"/>
  <c r="K172" i="4"/>
  <c r="J172" i="4"/>
  <c r="I172" i="4"/>
  <c r="H172" i="4"/>
  <c r="G172" i="4"/>
  <c r="F172" i="4"/>
  <c r="E172" i="4"/>
  <c r="D172" i="4"/>
  <c r="C172" i="4"/>
  <c r="B172" i="4"/>
  <c r="Y62" i="4"/>
  <c r="Y13" i="4"/>
  <c r="Y53" i="4"/>
  <c r="Y58" i="4"/>
  <c r="Y42" i="4"/>
  <c r="Y71" i="4"/>
  <c r="Y18" i="4"/>
  <c r="Y72" i="4"/>
  <c r="Y39" i="4"/>
  <c r="Y14" i="4"/>
  <c r="Y12" i="4"/>
  <c r="Y21" i="4"/>
  <c r="Y19" i="4"/>
  <c r="Y46" i="4"/>
  <c r="Y26" i="4"/>
  <c r="Y20" i="4"/>
  <c r="Y7" i="4"/>
  <c r="X3" i="4"/>
  <c r="X48" i="4"/>
  <c r="Y48" i="4" s="1"/>
  <c r="X62" i="4"/>
  <c r="X8" i="4"/>
  <c r="X45" i="4"/>
  <c r="X44" i="4"/>
  <c r="X65" i="4"/>
  <c r="X13" i="4"/>
  <c r="X57" i="4"/>
  <c r="X67" i="4"/>
  <c r="Y67" i="4" s="1"/>
  <c r="X53" i="4"/>
  <c r="X63" i="4"/>
  <c r="X60" i="4"/>
  <c r="X64" i="4"/>
  <c r="X47" i="4"/>
  <c r="X58" i="4"/>
  <c r="X66" i="4"/>
  <c r="X35" i="4"/>
  <c r="Y35" i="4" s="1"/>
  <c r="X42" i="4"/>
  <c r="X69" i="4"/>
  <c r="X32" i="4"/>
  <c r="X51" i="4"/>
  <c r="X56" i="4"/>
  <c r="X71" i="4"/>
  <c r="X36" i="4"/>
  <c r="X28" i="4"/>
  <c r="Y28" i="4" s="1"/>
  <c r="X18" i="4"/>
  <c r="X61" i="4"/>
  <c r="X68" i="4"/>
  <c r="X37" i="4"/>
  <c r="X29" i="4"/>
  <c r="X72" i="4"/>
  <c r="X6" i="4"/>
  <c r="X70" i="4"/>
  <c r="Y70" i="4" s="1"/>
  <c r="X39" i="4"/>
  <c r="X15" i="4"/>
  <c r="X38" i="4"/>
  <c r="X52" i="4"/>
  <c r="X5" i="4"/>
  <c r="X14" i="4"/>
  <c r="X34" i="4"/>
  <c r="X10" i="4"/>
  <c r="Y10" i="4" s="1"/>
  <c r="X12" i="4"/>
  <c r="X55" i="4"/>
  <c r="X41" i="4"/>
  <c r="X31" i="4"/>
  <c r="X50" i="4"/>
  <c r="X21" i="4"/>
  <c r="X9" i="4"/>
  <c r="X30" i="4"/>
  <c r="Y30" i="4" s="1"/>
  <c r="X19" i="4"/>
  <c r="X49" i="4"/>
  <c r="X17" i="4"/>
  <c r="X22" i="4"/>
  <c r="X40" i="4"/>
  <c r="X46" i="4"/>
  <c r="X59" i="4"/>
  <c r="X33" i="4"/>
  <c r="Y33" i="4" s="1"/>
  <c r="X26" i="4"/>
  <c r="X43" i="4"/>
  <c r="X24" i="4"/>
  <c r="X16" i="4"/>
  <c r="X11" i="4"/>
  <c r="X20" i="4"/>
  <c r="X23" i="4"/>
  <c r="X27" i="4"/>
  <c r="Y27" i="4" s="1"/>
  <c r="X7" i="4"/>
  <c r="X25" i="4"/>
  <c r="X4" i="4"/>
  <c r="X54" i="4"/>
  <c r="L3" i="4"/>
  <c r="Y3" i="4" s="1"/>
  <c r="L48" i="4"/>
  <c r="L62" i="4"/>
  <c r="L8" i="4"/>
  <c r="Y8" i="4" s="1"/>
  <c r="L45" i="4"/>
  <c r="Y45" i="4" s="1"/>
  <c r="L44" i="4"/>
  <c r="Y44" i="4" s="1"/>
  <c r="L65" i="4"/>
  <c r="Y65" i="4" s="1"/>
  <c r="L13" i="4"/>
  <c r="L57" i="4"/>
  <c r="Y57" i="4" s="1"/>
  <c r="L67" i="4"/>
  <c r="L53" i="4"/>
  <c r="L63" i="4"/>
  <c r="Y63" i="4" s="1"/>
  <c r="L60" i="4"/>
  <c r="Y60" i="4" s="1"/>
  <c r="L64" i="4"/>
  <c r="Y64" i="4" s="1"/>
  <c r="L47" i="4"/>
  <c r="Y47" i="4" s="1"/>
  <c r="L58" i="4"/>
  <c r="L66" i="4"/>
  <c r="Y66" i="4" s="1"/>
  <c r="L35" i="4"/>
  <c r="L42" i="4"/>
  <c r="L69" i="4"/>
  <c r="Y69" i="4" s="1"/>
  <c r="L32" i="4"/>
  <c r="Y32" i="4" s="1"/>
  <c r="L51" i="4"/>
  <c r="Y51" i="4" s="1"/>
  <c r="L56" i="4"/>
  <c r="Y56" i="4" s="1"/>
  <c r="L71" i="4"/>
  <c r="L36" i="4"/>
  <c r="Y36" i="4" s="1"/>
  <c r="L28" i="4"/>
  <c r="L18" i="4"/>
  <c r="L61" i="4"/>
  <c r="Y61" i="4" s="1"/>
  <c r="L68" i="4"/>
  <c r="Y68" i="4" s="1"/>
  <c r="L37" i="4"/>
  <c r="Y37" i="4" s="1"/>
  <c r="L29" i="4"/>
  <c r="Y29" i="4" s="1"/>
  <c r="L72" i="4"/>
  <c r="L6" i="4"/>
  <c r="Y6" i="4" s="1"/>
  <c r="L70" i="4"/>
  <c r="L39" i="4"/>
  <c r="L15" i="4"/>
  <c r="Y15" i="4" s="1"/>
  <c r="L38" i="4"/>
  <c r="Y38" i="4" s="1"/>
  <c r="L52" i="4"/>
  <c r="Y52" i="4" s="1"/>
  <c r="L5" i="4"/>
  <c r="Y5" i="4" s="1"/>
  <c r="L14" i="4"/>
  <c r="L34" i="4"/>
  <c r="Y34" i="4" s="1"/>
  <c r="L10" i="4"/>
  <c r="L12" i="4"/>
  <c r="L55" i="4"/>
  <c r="Y55" i="4" s="1"/>
  <c r="L41" i="4"/>
  <c r="Y41" i="4" s="1"/>
  <c r="L31" i="4"/>
  <c r="Y31" i="4" s="1"/>
  <c r="L50" i="4"/>
  <c r="Y50" i="4" s="1"/>
  <c r="L21" i="4"/>
  <c r="L9" i="4"/>
  <c r="Y9" i="4" s="1"/>
  <c r="L30" i="4"/>
  <c r="L19" i="4"/>
  <c r="L49" i="4"/>
  <c r="Y49" i="4" s="1"/>
  <c r="L17" i="4"/>
  <c r="Y17" i="4" s="1"/>
  <c r="L22" i="4"/>
  <c r="Y22" i="4" s="1"/>
  <c r="L40" i="4"/>
  <c r="Y40" i="4" s="1"/>
  <c r="L46" i="4"/>
  <c r="L59" i="4"/>
  <c r="Y59" i="4" s="1"/>
  <c r="L33" i="4"/>
  <c r="L26" i="4"/>
  <c r="L43" i="4"/>
  <c r="Y43" i="4" s="1"/>
  <c r="L24" i="4"/>
  <c r="Y24" i="4" s="1"/>
  <c r="L16" i="4"/>
  <c r="Y16" i="4" s="1"/>
  <c r="L11" i="4"/>
  <c r="Y11" i="4" s="1"/>
  <c r="L20" i="4"/>
  <c r="L23" i="4"/>
  <c r="Y23" i="4" s="1"/>
  <c r="L27" i="4"/>
  <c r="L7" i="4"/>
  <c r="L25" i="4"/>
  <c r="Y25" i="4" s="1"/>
  <c r="L4" i="4"/>
  <c r="Y4" i="4" s="1"/>
  <c r="L54" i="4"/>
  <c r="Y54" i="4" s="1"/>
  <c r="Y147" i="3"/>
  <c r="Y163" i="3"/>
  <c r="Y171" i="3"/>
  <c r="Y179" i="3"/>
  <c r="Y187" i="3"/>
  <c r="X140" i="3"/>
  <c r="X148" i="3"/>
  <c r="X164" i="3"/>
  <c r="X172" i="3"/>
  <c r="X180" i="3"/>
  <c r="X188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W139" i="3"/>
  <c r="V139" i="3"/>
  <c r="U139" i="3"/>
  <c r="T139" i="3"/>
  <c r="S139" i="3"/>
  <c r="R139" i="3"/>
  <c r="Q139" i="3"/>
  <c r="P139" i="3"/>
  <c r="O139" i="3"/>
  <c r="N139" i="3"/>
  <c r="L147" i="3"/>
  <c r="L163" i="3"/>
  <c r="L171" i="3"/>
  <c r="L179" i="3"/>
  <c r="L187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K139" i="3"/>
  <c r="J139" i="3"/>
  <c r="I139" i="3"/>
  <c r="H139" i="3"/>
  <c r="G139" i="3"/>
  <c r="F139" i="3"/>
  <c r="E139" i="3"/>
  <c r="D139" i="3"/>
  <c r="C139" i="3"/>
  <c r="B139" i="3"/>
  <c r="X48" i="3"/>
  <c r="X184" i="3" s="1"/>
  <c r="X55" i="3"/>
  <c r="X191" i="3" s="1"/>
  <c r="X49" i="3"/>
  <c r="X185" i="3" s="1"/>
  <c r="X56" i="3"/>
  <c r="X192" i="3" s="1"/>
  <c r="X39" i="3"/>
  <c r="X175" i="3" s="1"/>
  <c r="X53" i="3"/>
  <c r="X189" i="3" s="1"/>
  <c r="X38" i="3"/>
  <c r="X174" i="3" s="1"/>
  <c r="X50" i="3"/>
  <c r="X186" i="3" s="1"/>
  <c r="X57" i="3"/>
  <c r="X193" i="3" s="1"/>
  <c r="X27" i="3"/>
  <c r="X163" i="3" s="1"/>
  <c r="X28" i="3"/>
  <c r="X52" i="3"/>
  <c r="X51" i="3"/>
  <c r="X187" i="3" s="1"/>
  <c r="X43" i="3"/>
  <c r="X179" i="3" s="1"/>
  <c r="X40" i="3"/>
  <c r="X176" i="3" s="1"/>
  <c r="X19" i="3"/>
  <c r="X155" i="3" s="1"/>
  <c r="X15" i="3"/>
  <c r="X151" i="3" s="1"/>
  <c r="X54" i="3"/>
  <c r="X190" i="3" s="1"/>
  <c r="X58" i="3"/>
  <c r="X194" i="3" s="1"/>
  <c r="X46" i="3"/>
  <c r="X182" i="3" s="1"/>
  <c r="X25" i="3"/>
  <c r="X161" i="3" s="1"/>
  <c r="X5" i="3"/>
  <c r="X141" i="3" s="1"/>
  <c r="X4" i="3"/>
  <c r="X20" i="3"/>
  <c r="X156" i="3" s="1"/>
  <c r="X32" i="3"/>
  <c r="X168" i="3" s="1"/>
  <c r="X44" i="3"/>
  <c r="X7" i="3"/>
  <c r="X143" i="3" s="1"/>
  <c r="X34" i="3"/>
  <c r="X170" i="3" s="1"/>
  <c r="X36" i="3"/>
  <c r="X12" i="3"/>
  <c r="X22" i="3"/>
  <c r="X158" i="3" s="1"/>
  <c r="X42" i="3"/>
  <c r="X178" i="3" s="1"/>
  <c r="X8" i="3"/>
  <c r="X144" i="3" s="1"/>
  <c r="X16" i="3"/>
  <c r="X152" i="3" s="1"/>
  <c r="X33" i="3"/>
  <c r="X169" i="3" s="1"/>
  <c r="X47" i="3"/>
  <c r="X183" i="3" s="1"/>
  <c r="X29" i="3"/>
  <c r="X165" i="3" s="1"/>
  <c r="X45" i="3"/>
  <c r="X181" i="3" s="1"/>
  <c r="X41" i="3"/>
  <c r="X177" i="3" s="1"/>
  <c r="X23" i="3"/>
  <c r="X159" i="3" s="1"/>
  <c r="X35" i="3"/>
  <c r="X171" i="3" s="1"/>
  <c r="X37" i="3"/>
  <c r="X173" i="3" s="1"/>
  <c r="X17" i="3"/>
  <c r="X153" i="3" s="1"/>
  <c r="X9" i="3"/>
  <c r="X145" i="3" s="1"/>
  <c r="X31" i="3"/>
  <c r="X167" i="3" s="1"/>
  <c r="X26" i="3"/>
  <c r="X162" i="3" s="1"/>
  <c r="X10" i="3"/>
  <c r="X146" i="3" s="1"/>
  <c r="X14" i="3"/>
  <c r="X150" i="3" s="1"/>
  <c r="X24" i="3"/>
  <c r="X160" i="3" s="1"/>
  <c r="X30" i="3"/>
  <c r="X166" i="3" s="1"/>
  <c r="X11" i="3"/>
  <c r="X147" i="3" s="1"/>
  <c r="X6" i="3"/>
  <c r="X142" i="3" s="1"/>
  <c r="X18" i="3"/>
  <c r="X154" i="3" s="1"/>
  <c r="X3" i="3"/>
  <c r="X139" i="3" s="1"/>
  <c r="X13" i="3"/>
  <c r="X149" i="3" s="1"/>
  <c r="X21" i="3"/>
  <c r="X157" i="3" s="1"/>
  <c r="L48" i="3"/>
  <c r="Y48" i="3" s="1"/>
  <c r="Y184" i="3" s="1"/>
  <c r="L55" i="3"/>
  <c r="Y55" i="3" s="1"/>
  <c r="Y191" i="3" s="1"/>
  <c r="L49" i="3"/>
  <c r="Y49" i="3" s="1"/>
  <c r="Y185" i="3" s="1"/>
  <c r="L56" i="3"/>
  <c r="Y56" i="3" s="1"/>
  <c r="Y192" i="3" s="1"/>
  <c r="L39" i="3"/>
  <c r="Y39" i="3" s="1"/>
  <c r="Y175" i="3" s="1"/>
  <c r="L53" i="3"/>
  <c r="Y53" i="3" s="1"/>
  <c r="Y189" i="3" s="1"/>
  <c r="L38" i="3"/>
  <c r="Y38" i="3" s="1"/>
  <c r="Y174" i="3" s="1"/>
  <c r="L50" i="3"/>
  <c r="Y50" i="3" s="1"/>
  <c r="Y186" i="3" s="1"/>
  <c r="L57" i="3"/>
  <c r="Y57" i="3" s="1"/>
  <c r="Y193" i="3" s="1"/>
  <c r="L27" i="3"/>
  <c r="Y27" i="3" s="1"/>
  <c r="L28" i="3"/>
  <c r="Y28" i="3" s="1"/>
  <c r="Y164" i="3" s="1"/>
  <c r="L52" i="3"/>
  <c r="Y52" i="3" s="1"/>
  <c r="Y188" i="3" s="1"/>
  <c r="L51" i="3"/>
  <c r="Y51" i="3" s="1"/>
  <c r="L43" i="3"/>
  <c r="Y43" i="3" s="1"/>
  <c r="L40" i="3"/>
  <c r="Y40" i="3" s="1"/>
  <c r="Y176" i="3" s="1"/>
  <c r="L19" i="3"/>
  <c r="Y19" i="3" s="1"/>
  <c r="Y155" i="3" s="1"/>
  <c r="L15" i="3"/>
  <c r="Y15" i="3" s="1"/>
  <c r="Y151" i="3" s="1"/>
  <c r="L54" i="3"/>
  <c r="Y54" i="3" s="1"/>
  <c r="Y190" i="3" s="1"/>
  <c r="L58" i="3"/>
  <c r="Y58" i="3" s="1"/>
  <c r="Y194" i="3" s="1"/>
  <c r="L46" i="3"/>
  <c r="Y46" i="3" s="1"/>
  <c r="Y182" i="3" s="1"/>
  <c r="L25" i="3"/>
  <c r="L161" i="3" s="1"/>
  <c r="L5" i="3"/>
  <c r="Y5" i="3" s="1"/>
  <c r="Y141" i="3" s="1"/>
  <c r="L4" i="3"/>
  <c r="Y4" i="3" s="1"/>
  <c r="Y140" i="3" s="1"/>
  <c r="L20" i="3"/>
  <c r="Y20" i="3" s="1"/>
  <c r="Y156" i="3" s="1"/>
  <c r="L32" i="3"/>
  <c r="Y32" i="3" s="1"/>
  <c r="Y168" i="3" s="1"/>
  <c r="L44" i="3"/>
  <c r="Y44" i="3" s="1"/>
  <c r="Y180" i="3" s="1"/>
  <c r="L7" i="3"/>
  <c r="Y7" i="3" s="1"/>
  <c r="Y143" i="3" s="1"/>
  <c r="L34" i="3"/>
  <c r="Y34" i="3" s="1"/>
  <c r="Y170" i="3" s="1"/>
  <c r="L36" i="3"/>
  <c r="L12" i="3"/>
  <c r="Y12" i="3" s="1"/>
  <c r="Y148" i="3" s="1"/>
  <c r="L22" i="3"/>
  <c r="Y22" i="3" s="1"/>
  <c r="Y158" i="3" s="1"/>
  <c r="L42" i="3"/>
  <c r="Y42" i="3" s="1"/>
  <c r="Y178" i="3" s="1"/>
  <c r="L8" i="3"/>
  <c r="Y8" i="3" s="1"/>
  <c r="Y144" i="3" s="1"/>
  <c r="L16" i="3"/>
  <c r="Y16" i="3" s="1"/>
  <c r="Y152" i="3" s="1"/>
  <c r="L33" i="3"/>
  <c r="Y33" i="3" s="1"/>
  <c r="Y169" i="3" s="1"/>
  <c r="L47" i="3"/>
  <c r="Y47" i="3" s="1"/>
  <c r="Y183" i="3" s="1"/>
  <c r="L29" i="3"/>
  <c r="Y29" i="3" s="1"/>
  <c r="Y165" i="3" s="1"/>
  <c r="L45" i="3"/>
  <c r="Y45" i="3" s="1"/>
  <c r="Y181" i="3" s="1"/>
  <c r="L41" i="3"/>
  <c r="Y41" i="3" s="1"/>
  <c r="Y177" i="3" s="1"/>
  <c r="L23" i="3"/>
  <c r="Y23" i="3" s="1"/>
  <c r="Y159" i="3" s="1"/>
  <c r="L35" i="3"/>
  <c r="Y35" i="3" s="1"/>
  <c r="L37" i="3"/>
  <c r="Y37" i="3" s="1"/>
  <c r="Y173" i="3" s="1"/>
  <c r="L17" i="3"/>
  <c r="Y17" i="3" s="1"/>
  <c r="Y153" i="3" s="1"/>
  <c r="L9" i="3"/>
  <c r="Y9" i="3" s="1"/>
  <c r="Y145" i="3" s="1"/>
  <c r="L31" i="3"/>
  <c r="L167" i="3" s="1"/>
  <c r="L26" i="3"/>
  <c r="Y26" i="3" s="1"/>
  <c r="Y162" i="3" s="1"/>
  <c r="L10" i="3"/>
  <c r="Y10" i="3" s="1"/>
  <c r="Y146" i="3" s="1"/>
  <c r="L14" i="3"/>
  <c r="Y14" i="3" s="1"/>
  <c r="Y150" i="3" s="1"/>
  <c r="L24" i="3"/>
  <c r="Y24" i="3" s="1"/>
  <c r="Y160" i="3" s="1"/>
  <c r="L30" i="3"/>
  <c r="Y30" i="3" s="1"/>
  <c r="Y166" i="3" s="1"/>
  <c r="L11" i="3"/>
  <c r="Y11" i="3" s="1"/>
  <c r="L6" i="3"/>
  <c r="Y6" i="3" s="1"/>
  <c r="Y142" i="3" s="1"/>
  <c r="L18" i="3"/>
  <c r="Y18" i="3" s="1"/>
  <c r="Y154" i="3" s="1"/>
  <c r="L3" i="3"/>
  <c r="Y3" i="3" s="1"/>
  <c r="Y139" i="3" s="1"/>
  <c r="L13" i="3"/>
  <c r="Y13" i="3" s="1"/>
  <c r="Y149" i="3" s="1"/>
  <c r="L21" i="3"/>
  <c r="Y21" i="3" s="1"/>
  <c r="Y157" i="3" s="1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Y59" i="2"/>
  <c r="X59" i="2"/>
  <c r="W59" i="2"/>
  <c r="V59" i="2"/>
  <c r="U59" i="2"/>
  <c r="T59" i="2"/>
  <c r="S59" i="2"/>
  <c r="R59" i="2"/>
  <c r="Q59" i="2"/>
  <c r="P59" i="2"/>
  <c r="O59" i="2"/>
  <c r="N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L59" i="2"/>
  <c r="K59" i="2"/>
  <c r="J59" i="2"/>
  <c r="I59" i="2"/>
  <c r="H59" i="2"/>
  <c r="G59" i="2"/>
  <c r="F59" i="2"/>
  <c r="E59" i="2"/>
  <c r="D59" i="2"/>
  <c r="C59" i="2"/>
  <c r="B59" i="2"/>
  <c r="X27" i="2"/>
  <c r="X26" i="2"/>
  <c r="X21" i="2"/>
  <c r="X30" i="2"/>
  <c r="X29" i="2"/>
  <c r="X25" i="2"/>
  <c r="X5" i="2"/>
  <c r="X13" i="2"/>
  <c r="X23" i="2"/>
  <c r="X4" i="2"/>
  <c r="X15" i="2"/>
  <c r="X18" i="2"/>
  <c r="X24" i="2"/>
  <c r="X22" i="2"/>
  <c r="X8" i="2"/>
  <c r="X20" i="2"/>
  <c r="X11" i="2"/>
  <c r="X16" i="2"/>
  <c r="X19" i="2"/>
  <c r="X17" i="2"/>
  <c r="X12" i="2"/>
  <c r="X10" i="2"/>
  <c r="X3" i="2"/>
  <c r="X7" i="2"/>
  <c r="X9" i="2"/>
  <c r="X14" i="2"/>
  <c r="X6" i="2"/>
  <c r="X28" i="2"/>
  <c r="L27" i="2"/>
  <c r="Y27" i="2" s="1"/>
  <c r="L26" i="2"/>
  <c r="Y26" i="2" s="1"/>
  <c r="L21" i="2"/>
  <c r="Y21" i="2" s="1"/>
  <c r="L30" i="2"/>
  <c r="Y30" i="2" s="1"/>
  <c r="L29" i="2"/>
  <c r="Y29" i="2" s="1"/>
  <c r="L25" i="2"/>
  <c r="Y25" i="2" s="1"/>
  <c r="L5" i="2"/>
  <c r="Y5" i="2" s="1"/>
  <c r="L13" i="2"/>
  <c r="Y13" i="2" s="1"/>
  <c r="L23" i="2"/>
  <c r="Y23" i="2" s="1"/>
  <c r="L4" i="2"/>
  <c r="Y4" i="2" s="1"/>
  <c r="L15" i="2"/>
  <c r="Y15" i="2" s="1"/>
  <c r="L18" i="2"/>
  <c r="Y18" i="2" s="1"/>
  <c r="L24" i="2"/>
  <c r="Y24" i="2" s="1"/>
  <c r="L22" i="2"/>
  <c r="Y22" i="2" s="1"/>
  <c r="L8" i="2"/>
  <c r="Y8" i="2" s="1"/>
  <c r="L20" i="2"/>
  <c r="Y20" i="2" s="1"/>
  <c r="L11" i="2"/>
  <c r="Y11" i="2" s="1"/>
  <c r="L16" i="2"/>
  <c r="Y16" i="2" s="1"/>
  <c r="L19" i="2"/>
  <c r="Y19" i="2" s="1"/>
  <c r="L17" i="2"/>
  <c r="Y17" i="2" s="1"/>
  <c r="L12" i="2"/>
  <c r="Y12" i="2" s="1"/>
  <c r="L10" i="2"/>
  <c r="Y10" i="2" s="1"/>
  <c r="L3" i="2"/>
  <c r="Y3" i="2" s="1"/>
  <c r="L7" i="2"/>
  <c r="Y7" i="2" s="1"/>
  <c r="L9" i="2"/>
  <c r="Y9" i="2" s="1"/>
  <c r="L14" i="2"/>
  <c r="Y14" i="2" s="1"/>
  <c r="L6" i="2"/>
  <c r="Y6" i="2" s="1"/>
  <c r="L28" i="2"/>
  <c r="Y28" i="2" s="1"/>
  <c r="W19" i="1"/>
  <c r="W20" i="1"/>
  <c r="W21" i="1"/>
  <c r="W22" i="1"/>
  <c r="W23" i="1"/>
  <c r="W24" i="1"/>
  <c r="W25" i="1"/>
  <c r="V19" i="1"/>
  <c r="V20" i="1"/>
  <c r="V21" i="1"/>
  <c r="V22" i="1"/>
  <c r="V23" i="1"/>
  <c r="V24" i="1"/>
  <c r="V25" i="1"/>
  <c r="U19" i="1"/>
  <c r="U20" i="1"/>
  <c r="U21" i="1"/>
  <c r="U22" i="1"/>
  <c r="U23" i="1"/>
  <c r="U24" i="1"/>
  <c r="U25" i="1"/>
  <c r="T19" i="1"/>
  <c r="T20" i="1"/>
  <c r="T21" i="1"/>
  <c r="T22" i="1"/>
  <c r="T23" i="1"/>
  <c r="T24" i="1"/>
  <c r="T25" i="1"/>
  <c r="S19" i="1"/>
  <c r="S20" i="1"/>
  <c r="S21" i="1"/>
  <c r="S22" i="1"/>
  <c r="S23" i="1"/>
  <c r="S24" i="1"/>
  <c r="S25" i="1"/>
  <c r="R19" i="1"/>
  <c r="R20" i="1"/>
  <c r="R21" i="1"/>
  <c r="R22" i="1"/>
  <c r="R23" i="1"/>
  <c r="R24" i="1"/>
  <c r="R25" i="1"/>
  <c r="Q19" i="1"/>
  <c r="Q20" i="1"/>
  <c r="Q21" i="1"/>
  <c r="Q22" i="1"/>
  <c r="Q23" i="1"/>
  <c r="Q24" i="1"/>
  <c r="Q25" i="1"/>
  <c r="P19" i="1"/>
  <c r="P20" i="1"/>
  <c r="P21" i="1"/>
  <c r="P22" i="1"/>
  <c r="P23" i="1"/>
  <c r="P24" i="1"/>
  <c r="P25" i="1"/>
  <c r="O19" i="1"/>
  <c r="O20" i="1"/>
  <c r="O21" i="1"/>
  <c r="O22" i="1"/>
  <c r="O23" i="1"/>
  <c r="O24" i="1"/>
  <c r="O25" i="1"/>
  <c r="N19" i="1"/>
  <c r="N20" i="1"/>
  <c r="N21" i="1"/>
  <c r="N22" i="1"/>
  <c r="N23" i="1"/>
  <c r="N24" i="1"/>
  <c r="N25" i="1"/>
  <c r="Y18" i="1"/>
  <c r="X18" i="1"/>
  <c r="W18" i="1"/>
  <c r="V18" i="1"/>
  <c r="U18" i="1"/>
  <c r="T18" i="1"/>
  <c r="S18" i="1"/>
  <c r="R18" i="1"/>
  <c r="Q18" i="1"/>
  <c r="P18" i="1"/>
  <c r="O18" i="1"/>
  <c r="N18" i="1"/>
  <c r="K19" i="1"/>
  <c r="K20" i="1"/>
  <c r="K21" i="1"/>
  <c r="K22" i="1"/>
  <c r="K23" i="1"/>
  <c r="K24" i="1"/>
  <c r="K25" i="1"/>
  <c r="J19" i="1"/>
  <c r="J20" i="1"/>
  <c r="J21" i="1"/>
  <c r="J22" i="1"/>
  <c r="J23" i="1"/>
  <c r="J24" i="1"/>
  <c r="J25" i="1"/>
  <c r="I19" i="1"/>
  <c r="I20" i="1"/>
  <c r="I21" i="1"/>
  <c r="I22" i="1"/>
  <c r="I23" i="1"/>
  <c r="I24" i="1"/>
  <c r="I25" i="1"/>
  <c r="H19" i="1"/>
  <c r="H20" i="1"/>
  <c r="H21" i="1"/>
  <c r="H22" i="1"/>
  <c r="H23" i="1"/>
  <c r="H24" i="1"/>
  <c r="H25" i="1"/>
  <c r="G19" i="1"/>
  <c r="G20" i="1"/>
  <c r="G21" i="1"/>
  <c r="G22" i="1"/>
  <c r="G23" i="1"/>
  <c r="G24" i="1"/>
  <c r="G25" i="1"/>
  <c r="F19" i="1"/>
  <c r="F20" i="1"/>
  <c r="F21" i="1"/>
  <c r="F22" i="1"/>
  <c r="F23" i="1"/>
  <c r="F24" i="1"/>
  <c r="F25" i="1"/>
  <c r="E19" i="1"/>
  <c r="E20" i="1"/>
  <c r="E21" i="1"/>
  <c r="E22" i="1"/>
  <c r="E23" i="1"/>
  <c r="E24" i="1"/>
  <c r="E25" i="1"/>
  <c r="D19" i="1"/>
  <c r="D20" i="1"/>
  <c r="D21" i="1"/>
  <c r="D22" i="1"/>
  <c r="D23" i="1"/>
  <c r="D24" i="1"/>
  <c r="D25" i="1"/>
  <c r="C19" i="1"/>
  <c r="C20" i="1"/>
  <c r="C21" i="1"/>
  <c r="C22" i="1"/>
  <c r="C23" i="1"/>
  <c r="C24" i="1"/>
  <c r="C25" i="1"/>
  <c r="B19" i="1"/>
  <c r="B20" i="1"/>
  <c r="B21" i="1"/>
  <c r="B22" i="1"/>
  <c r="B23" i="1"/>
  <c r="B24" i="1"/>
  <c r="B25" i="1"/>
  <c r="L18" i="1"/>
  <c r="K18" i="1"/>
  <c r="J18" i="1"/>
  <c r="I18" i="1"/>
  <c r="H18" i="1"/>
  <c r="G18" i="1"/>
  <c r="F18" i="1"/>
  <c r="E18" i="1"/>
  <c r="D18" i="1"/>
  <c r="C18" i="1"/>
  <c r="B18" i="1"/>
  <c r="X3" i="1"/>
  <c r="X8" i="1"/>
  <c r="X9" i="1"/>
  <c r="X7" i="1"/>
  <c r="X6" i="1"/>
  <c r="X4" i="1"/>
  <c r="X5" i="1"/>
  <c r="X10" i="1"/>
  <c r="L3" i="1"/>
  <c r="Y3" i="1" s="1"/>
  <c r="L8" i="1"/>
  <c r="Y8" i="1" s="1"/>
  <c r="L9" i="1"/>
  <c r="Y9" i="1" s="1"/>
  <c r="L7" i="1"/>
  <c r="Y7" i="1" s="1"/>
  <c r="L6" i="1"/>
  <c r="Y6" i="1" s="1"/>
  <c r="L4" i="1"/>
  <c r="Y4" i="1" s="1"/>
  <c r="L5" i="1"/>
  <c r="Y5" i="1" s="1"/>
  <c r="L10" i="1"/>
  <c r="Y10" i="1" s="1"/>
  <c r="L155" i="3" l="1"/>
  <c r="L194" i="3"/>
  <c r="L186" i="3"/>
  <c r="L178" i="3"/>
  <c r="L170" i="3"/>
  <c r="L162" i="3"/>
  <c r="L154" i="3"/>
  <c r="L146" i="3"/>
  <c r="L139" i="3"/>
  <c r="L193" i="3"/>
  <c r="L185" i="3"/>
  <c r="L177" i="3"/>
  <c r="L169" i="3"/>
  <c r="L153" i="3"/>
  <c r="L145" i="3"/>
  <c r="Y36" i="3"/>
  <c r="Y172" i="3" s="1"/>
  <c r="Y25" i="3"/>
  <c r="Y161" i="3" s="1"/>
  <c r="L192" i="3"/>
  <c r="L184" i="3"/>
  <c r="L176" i="3"/>
  <c r="L168" i="3"/>
  <c r="L160" i="3"/>
  <c r="L152" i="3"/>
  <c r="L144" i="3"/>
  <c r="L191" i="3"/>
  <c r="L183" i="3"/>
  <c r="L175" i="3"/>
  <c r="L159" i="3"/>
  <c r="L151" i="3"/>
  <c r="L143" i="3"/>
  <c r="L190" i="3"/>
  <c r="L182" i="3"/>
  <c r="L174" i="3"/>
  <c r="L166" i="3"/>
  <c r="L158" i="3"/>
  <c r="L150" i="3"/>
  <c r="L142" i="3"/>
  <c r="L189" i="3"/>
  <c r="L181" i="3"/>
  <c r="L173" i="3"/>
  <c r="L165" i="3"/>
  <c r="L157" i="3"/>
  <c r="L149" i="3"/>
  <c r="L141" i="3"/>
  <c r="Y31" i="3"/>
  <c r="Y167" i="3" s="1"/>
  <c r="L188" i="3"/>
  <c r="L180" i="3"/>
  <c r="L172" i="3"/>
  <c r="L164" i="3"/>
  <c r="L156" i="3"/>
  <c r="L148" i="3"/>
  <c r="L140" i="3"/>
  <c r="X77" i="3"/>
  <c r="X121" i="3"/>
  <c r="L77" i="3"/>
  <c r="L121" i="3"/>
  <c r="X53" i="2"/>
  <c r="L53" i="2"/>
  <c r="Y121" i="3" l="1"/>
  <c r="Y53" i="2"/>
  <c r="Y77" i="3"/>
  <c r="X101" i="4" l="1"/>
  <c r="L101" i="4"/>
  <c r="Y101" i="4" l="1"/>
  <c r="X25" i="1"/>
  <c r="L25" i="1"/>
  <c r="X24" i="1"/>
  <c r="L24" i="1"/>
  <c r="X23" i="1"/>
  <c r="L23" i="1"/>
  <c r="X22" i="1"/>
  <c r="L22" i="1"/>
  <c r="X21" i="1"/>
  <c r="L21" i="1"/>
  <c r="X20" i="1"/>
  <c r="L20" i="1"/>
  <c r="X19" i="1"/>
  <c r="L19" i="1"/>
  <c r="Y21" i="1" l="1"/>
  <c r="Y25" i="1"/>
  <c r="Y20" i="1"/>
  <c r="Y19" i="1"/>
  <c r="Y22" i="1"/>
  <c r="Y23" i="1"/>
  <c r="Y24" i="1"/>
</calcChain>
</file>

<file path=xl/sharedStrings.xml><?xml version="1.0" encoding="utf-8"?>
<sst xmlns="http://schemas.openxmlformats.org/spreadsheetml/2006/main" count="2320" uniqueCount="764">
  <si>
    <t>Alford-Durham-Grant-Ives-Thomas</t>
  </si>
  <si>
    <t>Alford-Durham-Grant-Lundy-Okereafor</t>
  </si>
  <si>
    <t>Alford-Durham-Grant-Okereafor-Thomas</t>
  </si>
  <si>
    <t>Alford-Durham-Okereafor-Taylor-Thomas</t>
  </si>
  <si>
    <t>Alford-Grant-Ives-Okereafor-Sadler</t>
  </si>
  <si>
    <t>Alford-Grant-Lundy-Okereafor-Sadler</t>
  </si>
  <si>
    <t>Alford-Grant-Lundy-Okereafor-Taylor</t>
  </si>
  <si>
    <t>Alford-Grant-Lundy-Okereafor-Valentine</t>
  </si>
  <si>
    <t>Alford-Grant-Okereafor-Sadler-Taylor</t>
  </si>
  <si>
    <t>Alford-Grant-Okereafor-Sadler-Valentine</t>
  </si>
  <si>
    <t>Alford-Grant-Okereafor-Taylor-Valentine</t>
  </si>
  <si>
    <t>Alford-Ives-Okereafor-Sadler-Taylor</t>
  </si>
  <si>
    <t>Alford-Ives-Okereafor-Sadler-Thomas</t>
  </si>
  <si>
    <t>Alford-Ives-Okereafor-Taylor-Thomas</t>
  </si>
  <si>
    <t>Alford-Ives-Okereafor-Taylor-Valentine</t>
  </si>
  <si>
    <t>Alford-Ives-Okereafor-Thomas-Valentine</t>
  </si>
  <si>
    <t>Alford-Ives-Sadler-Thomas-Valentine</t>
  </si>
  <si>
    <t>Alford-Lundy-Okereafor-Sadler-Taylor</t>
  </si>
  <si>
    <t>Alford-Lundy-Okereafor-Sadler-Thomas</t>
  </si>
  <si>
    <t>Alford-Lundy-Okereafor-Sadler-Valentine</t>
  </si>
  <si>
    <t>Alford-Okereafor-Sadler-Taylor-Thomas</t>
  </si>
  <si>
    <t>Alford-Okereafor-Sadler-Taylor-Valentine</t>
  </si>
  <si>
    <t>Alford-Okereafor-Sadler-Thomas-Valentine</t>
  </si>
  <si>
    <t>Alford-Okereafor-Taylor-Thomas-Valentine</t>
  </si>
  <si>
    <t>Durham-Grant-Lundy-Okereafor-Taylor</t>
  </si>
  <si>
    <t>Durham-Okereafor-Taylor-Thomas-Valentine</t>
  </si>
  <si>
    <t>Grant-Ives-Lundy-Okereafor-Sadler</t>
  </si>
  <si>
    <t>Grant-Ives-Lundy-Okereafor-Taylor</t>
  </si>
  <si>
    <t>Grant-Ives-Lundy-Okereafor-Valentine</t>
  </si>
  <si>
    <t>Grant-Ives-Lundy-Sadler-Taylor</t>
  </si>
  <si>
    <t>Grant-Ives-Lundy-Sadler-Thomas</t>
  </si>
  <si>
    <t>Grant-Ives-Lundy-Taylor-Valentine</t>
  </si>
  <si>
    <t>Grant-Ives-Okereafor-Sadler-Valentine</t>
  </si>
  <si>
    <t>Grant-Ives-Okereafor-Taylor-Valentine</t>
  </si>
  <si>
    <t>Grant-Lundy-Okereafor-Sadler-Taylor</t>
  </si>
  <si>
    <t>Grant-Lundy-Okereafor-Sadler-Valentine</t>
  </si>
  <si>
    <t>Grant-Lundy-Okereafor-Taylor-Thomas</t>
  </si>
  <si>
    <t>Grant-Lundy-Okereafor-Taylor-Valentine</t>
  </si>
  <si>
    <t>Grant-Okereafor-Sadler-Taylor-Valentine</t>
  </si>
  <si>
    <t>Ives-Lundy-Okereafor-Sadler-Valentine</t>
  </si>
  <si>
    <t>Ives-Lundy-Okereafor-Thomas-Valentine</t>
  </si>
  <si>
    <t>Ives-Lundy-Okereafor-Valentine-Williams</t>
  </si>
  <si>
    <t>Ives-Lundy-Sadler-Taylor-Thomas</t>
  </si>
  <si>
    <t>Ives-Lundy-Sadler-Taylor-Valentine</t>
  </si>
  <si>
    <t>Ives-Lundy-Sadler-Thomas-Valentine</t>
  </si>
  <si>
    <t>Ives-Lundy-Taylor-Thomas-Valentine</t>
  </si>
  <si>
    <t>Ives-Okereafor-Sadler-Taylor-Thomas</t>
  </si>
  <si>
    <t>Ives-Okereafor-Taylor-Thomas-Valentine</t>
  </si>
  <si>
    <t>Ives-Okereafor-Thomas-Valentine-Williams</t>
  </si>
  <si>
    <t>Ives-Sadler-Taylor-Thomas-Valentine</t>
  </si>
  <si>
    <t>Lundy-Okereafor-Sadler-Taylor-Thomas</t>
  </si>
  <si>
    <t>Lundy-Okereafor-Sadler-Taylor-Valentine</t>
  </si>
  <si>
    <t>Lundy-Okereafor-Sadler-Thomas-Valentine</t>
  </si>
  <si>
    <t>Lundy-Okereafor-Taylor-Thomas-Valentine</t>
  </si>
  <si>
    <t>Okereafor-Sadler-Taylor-Thomas-Valentine</t>
  </si>
  <si>
    <t>Alford-Durham-Grant-Ives</t>
  </si>
  <si>
    <t>Alford-Durham-Grant-Lundy</t>
  </si>
  <si>
    <t>Alford-Durham-Grant-Okereafor</t>
  </si>
  <si>
    <t>Alford-Durham-Grant-Thomas</t>
  </si>
  <si>
    <t>Alford-Durham-Ives-Thomas</t>
  </si>
  <si>
    <t>Alford-Durham-Ives-Valentine</t>
  </si>
  <si>
    <t>Alford-Durham-Lundy-Okereafor</t>
  </si>
  <si>
    <t>Alford-Durham-Okereafor-Taylor</t>
  </si>
  <si>
    <t>Alford-Durham-Okereafor-Thomas</t>
  </si>
  <si>
    <t>Alford-Durham-Taylor-Thomas</t>
  </si>
  <si>
    <t>Alford-Grant-Ives-Okereafor</t>
  </si>
  <si>
    <t>Alford-Grant-Ives-Sadler</t>
  </si>
  <si>
    <t>Alford-Grant-Ives-Thomas</t>
  </si>
  <si>
    <t>Alford-Grant-Lundy-Okereafor</t>
  </si>
  <si>
    <t>Alford-Grant-Lundy-Sadler</t>
  </si>
  <si>
    <t>Alford-Grant-Lundy-Taylor</t>
  </si>
  <si>
    <t>Alford-Grant-Lundy-Valentine</t>
  </si>
  <si>
    <t>Alford-Grant-Okereafor-Sadler</t>
  </si>
  <si>
    <t>Alford-Grant-Okereafor-Taylor</t>
  </si>
  <si>
    <t>Alford-Grant-Okereafor-Thomas</t>
  </si>
  <si>
    <t>Alford-Grant-Okereafor-Valentine</t>
  </si>
  <si>
    <t>Alford-Grant-Sadler-Taylor</t>
  </si>
  <si>
    <t>Alford-Grant-Sadler-Valentine</t>
  </si>
  <si>
    <t>Alford-Grant-Taylor-Valentine</t>
  </si>
  <si>
    <t>Alford-Ives-Lundy-Sadler</t>
  </si>
  <si>
    <t>Alford-Ives-Okereafor-Sadler</t>
  </si>
  <si>
    <t>Alford-Ives-Okereafor-Taylor</t>
  </si>
  <si>
    <t>Alford-Ives-Okereafor-Thomas</t>
  </si>
  <si>
    <t>Alford-Ives-Okereafor-Valentine</t>
  </si>
  <si>
    <t>Alford-Ives-Sadler-Taylor</t>
  </si>
  <si>
    <t>Alford-Ives-Sadler-Thomas</t>
  </si>
  <si>
    <t>Alford-Ives-Sadler-Valentine</t>
  </si>
  <si>
    <t>Alford-Ives-Taylor-Thomas</t>
  </si>
  <si>
    <t>Alford-Ives-Taylor-Valentine</t>
  </si>
  <si>
    <t>Alford-Ives-Thomas-Valentine</t>
  </si>
  <si>
    <t>Alford-Lundy-Okereafor-Sadler</t>
  </si>
  <si>
    <t>Alford-Lundy-Okereafor-Taylor</t>
  </si>
  <si>
    <t>Alford-Lundy-Okereafor-Thomas</t>
  </si>
  <si>
    <t>Alford-Lundy-Okereafor-Valentine</t>
  </si>
  <si>
    <t>Alford-Lundy-Sadler-Taylor</t>
  </si>
  <si>
    <t>Alford-Lundy-Sadler-Thomas</t>
  </si>
  <si>
    <t>Alford-Lundy-Sadler-Valentine</t>
  </si>
  <si>
    <t>Alford-Okereafor-Sadler-Taylor</t>
  </si>
  <si>
    <t>Alford-Okereafor-Sadler-Thomas</t>
  </si>
  <si>
    <t>Alford-Okereafor-Sadler-Valentine</t>
  </si>
  <si>
    <t>Alford-Okereafor-Taylor-Thomas</t>
  </si>
  <si>
    <t>Alford-Okereafor-Taylor-Valentine</t>
  </si>
  <si>
    <t>Alford-Okereafor-Thomas-Valentine</t>
  </si>
  <si>
    <t>Alford-Sadler-Taylor-Thomas</t>
  </si>
  <si>
    <t>Alford-Sadler-Taylor-Valentine</t>
  </si>
  <si>
    <t>Alford-Sadler-Thomas-Valentine</t>
  </si>
  <si>
    <t>Alford-Taylor-Thomas-Valentine</t>
  </si>
  <si>
    <t>Durham-Grant-Ives-Thomas</t>
  </si>
  <si>
    <t>Durham-Grant-Lundy-Okereafor</t>
  </si>
  <si>
    <t>Durham-Grant-Lundy-Taylor</t>
  </si>
  <si>
    <t>Durham-Grant-Okereafor-Taylor</t>
  </si>
  <si>
    <t>Durham-Grant-Okereafor-Thomas</t>
  </si>
  <si>
    <t>Durham-Ives-Taylor-Valentine</t>
  </si>
  <si>
    <t>Durham-Ives-Valentine-Williams</t>
  </si>
  <si>
    <t>Durham-Lundy-Okereafor-Taylor</t>
  </si>
  <si>
    <t>Durham-Okereafor-Taylor-Thomas</t>
  </si>
  <si>
    <t>Durham-Okereafor-Taylor-Valentine</t>
  </si>
  <si>
    <t>Durham-Okereafor-Thomas-Valentine</t>
  </si>
  <si>
    <t>Durham-Taylor-Thomas-Valentine</t>
  </si>
  <si>
    <t>Grant-Ives-Lundy-Okereafor</t>
  </si>
  <si>
    <t>Grant-Ives-Lundy-Sadler</t>
  </si>
  <si>
    <t>Grant-Ives-Lundy-Taylor</t>
  </si>
  <si>
    <t>Grant-Ives-Lundy-Thomas</t>
  </si>
  <si>
    <t>Grant-Ives-Lundy-Valentine</t>
  </si>
  <si>
    <t>Grant-Ives-Okereafor-Sadler</t>
  </si>
  <si>
    <t>Grant-Ives-Okereafor-Taylor</t>
  </si>
  <si>
    <t>Grant-Ives-Okereafor-Valentine</t>
  </si>
  <si>
    <t>Grant-Ives-Sadler-Taylor</t>
  </si>
  <si>
    <t>Grant-Ives-Sadler-Thomas</t>
  </si>
  <si>
    <t>Grant-Ives-Sadler-Valentine</t>
  </si>
  <si>
    <t>Grant-Ives-Taylor-Valentine</t>
  </si>
  <si>
    <t>Grant-Lundy-Okereafor-Sadler</t>
  </si>
  <si>
    <t>Grant-Lundy-Okereafor-Taylor</t>
  </si>
  <si>
    <t>Grant-Lundy-Okereafor-Thomas</t>
  </si>
  <si>
    <t>Grant-Lundy-Okereafor-Valentine</t>
  </si>
  <si>
    <t>Grant-Lundy-Sadler-Taylor</t>
  </si>
  <si>
    <t>Grant-Lundy-Sadler-Thomas</t>
  </si>
  <si>
    <t>Grant-Lundy-Sadler-Valentine</t>
  </si>
  <si>
    <t>Grant-Lundy-Taylor-Thomas</t>
  </si>
  <si>
    <t>Grant-Lundy-Taylor-Valentine</t>
  </si>
  <si>
    <t>Grant-Okereafor-Sadler-Taylor</t>
  </si>
  <si>
    <t>Grant-Okereafor-Sadler-Valentine</t>
  </si>
  <si>
    <t>Grant-Okereafor-Taylor-Thomas</t>
  </si>
  <si>
    <t>Grant-Okereafor-Taylor-Valentine</t>
  </si>
  <si>
    <t>Grant-Sadler-Taylor-Valentine</t>
  </si>
  <si>
    <t>Ives-Lundy-Okereafor-Sadler</t>
  </si>
  <si>
    <t>Ives-Lundy-Okereafor-Taylor</t>
  </si>
  <si>
    <t>Ives-Lundy-Okereafor-Thomas</t>
  </si>
  <si>
    <t>Ives-Lundy-Okereafor-Valentine</t>
  </si>
  <si>
    <t>Ives-Lundy-Okereafor-Williams</t>
  </si>
  <si>
    <t>Ives-Lundy-Sadler-Taylor</t>
  </si>
  <si>
    <t>Ives-Lundy-Sadler-Thomas</t>
  </si>
  <si>
    <t>Ives-Lundy-Sadler-Valentine</t>
  </si>
  <si>
    <t>Ives-Lundy-Taylor-Thomas</t>
  </si>
  <si>
    <t>Ives-Lundy-Taylor-Valentine</t>
  </si>
  <si>
    <t>Ives-Lundy-Thomas-Valentine</t>
  </si>
  <si>
    <t>Ives-Lundy-Valentine-Williams</t>
  </si>
  <si>
    <t>Ives-Okereafor-Sadler-Taylor</t>
  </si>
  <si>
    <t>Ives-Okereafor-Sadler-Thomas</t>
  </si>
  <si>
    <t>Ives-Okereafor-Sadler-Valentine</t>
  </si>
  <si>
    <t>Ives-Okereafor-Taylor-Thomas</t>
  </si>
  <si>
    <t>Ives-Okereafor-Taylor-Valentine</t>
  </si>
  <si>
    <t>Ives-Okereafor-Thomas-Valentine</t>
  </si>
  <si>
    <t>Ives-Okereafor-Thomas-Williams</t>
  </si>
  <si>
    <t>Ives-Okereafor-Valentine-Williams</t>
  </si>
  <si>
    <t>Ives-Sadler-Taylor-Thomas</t>
  </si>
  <si>
    <t>Ives-Sadler-Taylor-Valentine</t>
  </si>
  <si>
    <t>Ives-Sadler-Thomas-Valentine</t>
  </si>
  <si>
    <t>Ives-Taylor-Thomas-Valentine</t>
  </si>
  <si>
    <t>Ives-Thomas-Valentine-Williams</t>
  </si>
  <si>
    <t>Lundy-Okereafor-Sadler-Taylor</t>
  </si>
  <si>
    <t>Lundy-Okereafor-Sadler-Thomas</t>
  </si>
  <si>
    <t>Lundy-Okereafor-Sadler-Valentine</t>
  </si>
  <si>
    <t>Lundy-Okereafor-Taylor-Thomas</t>
  </si>
  <si>
    <t>Lundy-Okereafor-Taylor-Valentine</t>
  </si>
  <si>
    <t>Lundy-Okereafor-Thomas-Valentine</t>
  </si>
  <si>
    <t>Lundy-Okereafor-Valentine-Williams</t>
  </si>
  <si>
    <t>Lundy-Sadler-Taylor-Thomas</t>
  </si>
  <si>
    <t>Lundy-Sadler-Taylor-Valentine</t>
  </si>
  <si>
    <t>Lundy-Sadler-Thomas-Valentine</t>
  </si>
  <si>
    <t>Lundy-Taylor-Thomas-Valentine</t>
  </si>
  <si>
    <t>Okereafor-Sadler-Taylor-Thomas</t>
  </si>
  <si>
    <t>Okereafor-Sadler-Taylor-Valentine</t>
  </si>
  <si>
    <t>Okereafor-Sadler-Thomas-Valentine</t>
  </si>
  <si>
    <t>Okereafor-Taylor-Thomas-Valentine</t>
  </si>
  <si>
    <t>Okereafor-Thomas-Valentine-Williams</t>
  </si>
  <si>
    <t>Sadler-Taylor-Thomas-Valentine</t>
  </si>
  <si>
    <t>Alford-Durham-Grant</t>
  </si>
  <si>
    <t>Alford-Durham-Ives</t>
  </si>
  <si>
    <t>Alford-Durham-Lundy</t>
  </si>
  <si>
    <t>Alford-Durham-Okereafor</t>
  </si>
  <si>
    <t>Alford-Durham-Taylor</t>
  </si>
  <si>
    <t>Alford-Durham-Thomas</t>
  </si>
  <si>
    <t>Alford-Durham-Valentine</t>
  </si>
  <si>
    <t>Alford-Grant-Ives</t>
  </si>
  <si>
    <t>Alford-Grant-Lundy</t>
  </si>
  <si>
    <t>Alford-Grant-Okereafor</t>
  </si>
  <si>
    <t>Alford-Grant-Sadler</t>
  </si>
  <si>
    <t>Alford-Grant-Taylor</t>
  </si>
  <si>
    <t>Alford-Grant-Thomas</t>
  </si>
  <si>
    <t>Alford-Grant-Valentine</t>
  </si>
  <si>
    <t>Alford-Ives-Lundy</t>
  </si>
  <si>
    <t>Alford-Ives-Okereafor</t>
  </si>
  <si>
    <t>Alford-Ives-Sadler</t>
  </si>
  <si>
    <t>Alford-Ives-Taylor</t>
  </si>
  <si>
    <t>Alford-Ives-Thomas</t>
  </si>
  <si>
    <t>Alford-Ives-Valentine</t>
  </si>
  <si>
    <t>Alford-Lundy-Okereafor</t>
  </si>
  <si>
    <t>Alford-Lundy-Sadler</t>
  </si>
  <si>
    <t>Alford-Lundy-Taylor</t>
  </si>
  <si>
    <t>Alford-Lundy-Thomas</t>
  </si>
  <si>
    <t>Alford-Lundy-Valentine</t>
  </si>
  <si>
    <t>Alford-Okereafor-Sadler</t>
  </si>
  <si>
    <t>Alford-Okereafor-Taylor</t>
  </si>
  <si>
    <t>Alford-Okereafor-Thomas</t>
  </si>
  <si>
    <t>Alford-Okereafor-Valentine</t>
  </si>
  <si>
    <t>Alford-Sadler-Taylor</t>
  </si>
  <si>
    <t>Alford-Sadler-Thomas</t>
  </si>
  <si>
    <t>Alford-Sadler-Valentine</t>
  </si>
  <si>
    <t>Alford-Taylor-Thomas</t>
  </si>
  <si>
    <t>Alford-Taylor-Valentine</t>
  </si>
  <si>
    <t>Alford-Thomas-Valentine</t>
  </si>
  <si>
    <t>Durham-Grant-Ives</t>
  </si>
  <si>
    <t>Durham-Grant-Lundy</t>
  </si>
  <si>
    <t>Durham-Grant-Okereafor</t>
  </si>
  <si>
    <t>Durham-Grant-Taylor</t>
  </si>
  <si>
    <t>Durham-Grant-Thomas</t>
  </si>
  <si>
    <t>Durham-Ives-Taylor</t>
  </si>
  <si>
    <t>Durham-Ives-Thomas</t>
  </si>
  <si>
    <t>Durham-Ives-Valentine</t>
  </si>
  <si>
    <t>Durham-Ives-Williams</t>
  </si>
  <si>
    <t>Durham-Lundy-Okereafor</t>
  </si>
  <si>
    <t>Durham-Lundy-Taylor</t>
  </si>
  <si>
    <t>Durham-Okereafor-Taylor</t>
  </si>
  <si>
    <t>Durham-Okereafor-Thomas</t>
  </si>
  <si>
    <t>Durham-Okereafor-Valentine</t>
  </si>
  <si>
    <t>Durham-Taylor-Thomas</t>
  </si>
  <si>
    <t>Durham-Taylor-Valentine</t>
  </si>
  <si>
    <t>Durham-Thomas-Valentine</t>
  </si>
  <si>
    <t>Durham-Valentine-Williams</t>
  </si>
  <si>
    <t>Grant-Ives-Lundy</t>
  </si>
  <si>
    <t>Grant-Ives-Okereafor</t>
  </si>
  <si>
    <t>Grant-Ives-Sadler</t>
  </si>
  <si>
    <t>Grant-Ives-Taylor</t>
  </si>
  <si>
    <t>Grant-Ives-Thomas</t>
  </si>
  <si>
    <t>Grant-Ives-Valentine</t>
  </si>
  <si>
    <t>Grant-Lundy-Okereafor</t>
  </si>
  <si>
    <t>Grant-Lundy-Sadler</t>
  </si>
  <si>
    <t>Grant-Lundy-Taylor</t>
  </si>
  <si>
    <t>Grant-Lundy-Thomas</t>
  </si>
  <si>
    <t>Grant-Lundy-Valentine</t>
  </si>
  <si>
    <t>Grant-Okereafor-Sadler</t>
  </si>
  <si>
    <t>Grant-Okereafor-Taylor</t>
  </si>
  <si>
    <t>Grant-Okereafor-Thomas</t>
  </si>
  <si>
    <t>Grant-Okereafor-Valentine</t>
  </si>
  <si>
    <t>Grant-Sadler-Taylor</t>
  </si>
  <si>
    <t>Grant-Sadler-Thomas</t>
  </si>
  <si>
    <t>Grant-Sadler-Valentine</t>
  </si>
  <si>
    <t>Grant-Taylor-Thomas</t>
  </si>
  <si>
    <t>Grant-Taylor-Valentine</t>
  </si>
  <si>
    <t>Ives-Lundy-Okereafor</t>
  </si>
  <si>
    <t>Ives-Lundy-Sadler</t>
  </si>
  <si>
    <t>Ives-Lundy-Taylor</t>
  </si>
  <si>
    <t>Ives-Lundy-Thomas</t>
  </si>
  <si>
    <t>Ives-Lundy-Valentine</t>
  </si>
  <si>
    <t>Ives-Lundy-Williams</t>
  </si>
  <si>
    <t>Ives-Okereafor-Sadler</t>
  </si>
  <si>
    <t>Ives-Okereafor-Taylor</t>
  </si>
  <si>
    <t>Ives-Okereafor-Thomas</t>
  </si>
  <si>
    <t>Ives-Okereafor-Valentine</t>
  </si>
  <si>
    <t>Ives-Okereafor-Williams</t>
  </si>
  <si>
    <t>Ives-Sadler-Taylor</t>
  </si>
  <si>
    <t>Ives-Sadler-Thomas</t>
  </si>
  <si>
    <t>Ives-Sadler-Valentine</t>
  </si>
  <si>
    <t>Ives-Taylor-Thomas</t>
  </si>
  <si>
    <t>Ives-Taylor-Valentine</t>
  </si>
  <si>
    <t>Ives-Thomas-Valentine</t>
  </si>
  <si>
    <t>Ives-Thomas-Williams</t>
  </si>
  <si>
    <t>Ives-Valentine-Williams</t>
  </si>
  <si>
    <t>Lundy-Okereafor-Sadler</t>
  </si>
  <si>
    <t>Lundy-Okereafor-Taylor</t>
  </si>
  <si>
    <t>Lundy-Okereafor-Thomas</t>
  </si>
  <si>
    <t>Lundy-Okereafor-Valentine</t>
  </si>
  <si>
    <t>Lundy-Okereafor-Williams</t>
  </si>
  <si>
    <t>Lundy-Sadler-Taylor</t>
  </si>
  <si>
    <t>Lundy-Sadler-Thomas</t>
  </si>
  <si>
    <t>Lundy-Sadler-Valentine</t>
  </si>
  <si>
    <t>Lundy-Taylor-Thomas</t>
  </si>
  <si>
    <t>Lundy-Taylor-Valentine</t>
  </si>
  <si>
    <t>Lundy-Thomas-Valentine</t>
  </si>
  <si>
    <t>Lundy-Valentine-Williams</t>
  </si>
  <si>
    <t>Okereafor-Sadler-Taylor</t>
  </si>
  <si>
    <t>Okereafor-Sadler-Thomas</t>
  </si>
  <si>
    <t>Okereafor-Sadler-Valentine</t>
  </si>
  <si>
    <t>Okereafor-Taylor-Thomas</t>
  </si>
  <si>
    <t>Okereafor-Taylor-Valentine</t>
  </si>
  <si>
    <t>Okereafor-Thomas-Valentine</t>
  </si>
  <si>
    <t>Okereafor-Thomas-Williams</t>
  </si>
  <si>
    <t>Okereafor-Valentine-Williams</t>
  </si>
  <si>
    <t>Sadler-Taylor-Thomas</t>
  </si>
  <si>
    <t>Sadler-Taylor-Valentine</t>
  </si>
  <si>
    <t>Sadler-Thomas-Valentine</t>
  </si>
  <si>
    <t>Taylor-Thomas-Valentine</t>
  </si>
  <si>
    <t>Thomas-Valentine-Williams</t>
  </si>
  <si>
    <t>Alford-Durham</t>
  </si>
  <si>
    <t>Alford-Grant</t>
  </si>
  <si>
    <t>Alford-Ives</t>
  </si>
  <si>
    <t>Alford-Lundy</t>
  </si>
  <si>
    <t>Alford-Okereafor</t>
  </si>
  <si>
    <t>Alford-Sadler</t>
  </si>
  <si>
    <t>Alford-Taylor</t>
  </si>
  <si>
    <t>Alford-Thomas</t>
  </si>
  <si>
    <t>Alford-Valentine</t>
  </si>
  <si>
    <t>Durham-Grant</t>
  </si>
  <si>
    <t>Durham-Ives</t>
  </si>
  <si>
    <t>Durham-Lundy</t>
  </si>
  <si>
    <t>Durham-Okereafor</t>
  </si>
  <si>
    <t>Durham-Taylor</t>
  </si>
  <si>
    <t>Durham-Thomas</t>
  </si>
  <si>
    <t>Durham-Valentine</t>
  </si>
  <si>
    <t>Durham-Williams</t>
  </si>
  <si>
    <t>Grant-Ives</t>
  </si>
  <si>
    <t>Grant-Lundy</t>
  </si>
  <si>
    <t>Grant-Okereafor</t>
  </si>
  <si>
    <t>Grant-Sadler</t>
  </si>
  <si>
    <t>Grant-Taylor</t>
  </si>
  <si>
    <t>Grant-Thomas</t>
  </si>
  <si>
    <t>Grant-Valentine</t>
  </si>
  <si>
    <t>Ives-Lundy</t>
  </si>
  <si>
    <t>Ives-Okereafor</t>
  </si>
  <si>
    <t>Ives-Sadler</t>
  </si>
  <si>
    <t>Ives-Taylor</t>
  </si>
  <si>
    <t>Ives-Thomas</t>
  </si>
  <si>
    <t>Ives-Valentine</t>
  </si>
  <si>
    <t>Ives-Williams</t>
  </si>
  <si>
    <t>Lundy-Okereafor</t>
  </si>
  <si>
    <t>Lundy-Sadler</t>
  </si>
  <si>
    <t>Lundy-Taylor</t>
  </si>
  <si>
    <t>Lundy-Thomas</t>
  </si>
  <si>
    <t>Lundy-Valentine</t>
  </si>
  <si>
    <t>Lundy-Williams</t>
  </si>
  <si>
    <t>Okereafor-Sadler</t>
  </si>
  <si>
    <t>Okereafor-Taylor</t>
  </si>
  <si>
    <t>Okereafor-Thomas</t>
  </si>
  <si>
    <t>Okereafor-Valentine</t>
  </si>
  <si>
    <t>Okereafor-Williams</t>
  </si>
  <si>
    <t>Sadler-Taylor</t>
  </si>
  <si>
    <t>Sadler-Thomas</t>
  </si>
  <si>
    <t>Sadler-Valentine</t>
  </si>
  <si>
    <t>Taylor-Thomas</t>
  </si>
  <si>
    <t>Taylor-Valentine</t>
  </si>
  <si>
    <t>Thomas-Valentine</t>
  </si>
  <si>
    <t>Thomas-Williams</t>
  </si>
  <si>
    <t>Valentine-Williams</t>
  </si>
  <si>
    <t>Alford</t>
  </si>
  <si>
    <t>Durham</t>
  </si>
  <si>
    <t>Grant</t>
  </si>
  <si>
    <t>Ives</t>
  </si>
  <si>
    <t>Lundy</t>
  </si>
  <si>
    <t>Okereafor</t>
  </si>
  <si>
    <t>Sadler</t>
  </si>
  <si>
    <t>Taylor</t>
  </si>
  <si>
    <t>Thomas</t>
  </si>
  <si>
    <t>Valentine</t>
  </si>
  <si>
    <t>Williams</t>
  </si>
  <si>
    <t/>
  </si>
  <si>
    <t>Alford-Ives-Lundy-Sadler-Thomas</t>
  </si>
  <si>
    <t>Durham-Grant-Lundy-Okereafor-Valentine</t>
  </si>
  <si>
    <t>Alford-Ives-Lundy-Thomas</t>
  </si>
  <si>
    <t>Durham-Grant-Lundy-Valentine</t>
  </si>
  <si>
    <t>Durham-Grant-Okereafor-Valentine</t>
  </si>
  <si>
    <t>Durham-Lundy-Okereafor-Valentine</t>
  </si>
  <si>
    <t>Durham-Grant-Valentine</t>
  </si>
  <si>
    <t>Durham-Lundy-Valentine</t>
  </si>
  <si>
    <t>OPPP</t>
  </si>
  <si>
    <t>DPPP</t>
  </si>
  <si>
    <t>PPP +/-</t>
  </si>
  <si>
    <t>Offensive</t>
  </si>
  <si>
    <t>Lineup</t>
  </si>
  <si>
    <t>TO</t>
  </si>
  <si>
    <t>OR</t>
  </si>
  <si>
    <t>FGA</t>
  </si>
  <si>
    <t>FGM</t>
  </si>
  <si>
    <t>FTA</t>
  </si>
  <si>
    <t>FTM</t>
  </si>
  <si>
    <t>A</t>
  </si>
  <si>
    <t>3PA</t>
  </si>
  <si>
    <t>Points</t>
  </si>
  <si>
    <t>Defensive</t>
  </si>
  <si>
    <t>Total</t>
  </si>
  <si>
    <t># Poss.</t>
  </si>
  <si>
    <t>Alford-Ives-Sadler-Taylor-Thomas</t>
  </si>
  <si>
    <t>Alford-Lundy-Taylor-Thomas</t>
  </si>
  <si>
    <t>Alford-Ives-Lundy-Taylor</t>
  </si>
  <si>
    <t>Ives-Lundy-Okereafor-Taylor-Thomas</t>
  </si>
  <si>
    <t>Ives-Lundy-Okereafor-Sadler-Thomas</t>
  </si>
  <si>
    <t>Alford-Ives-Lundy-Taylor-Thomas</t>
  </si>
  <si>
    <t>Alford-Grant-Ives-Taylor</t>
  </si>
  <si>
    <t>Alford-Grant-Ives-Valentine</t>
  </si>
  <si>
    <t>Alford-Ives-Lundy-Okereafor</t>
  </si>
  <si>
    <t>Alford-Ives-Lundy-Valentine</t>
  </si>
  <si>
    <t>Grant-Ives-Sadler-Taylor-Valentine</t>
  </si>
  <si>
    <t>Alford-Ives-Lundy-Okereafor-Valentine</t>
  </si>
  <si>
    <t>Alford-Grant-Ives-Okereafor-Valentine</t>
  </si>
  <si>
    <t>Alford-Grant-Ives-Okereafor-Taylor</t>
  </si>
  <si>
    <t>Ives-Lundy-Okereafor-Taylor-Valentine</t>
  </si>
  <si>
    <t>Alford-Ives-Taylor-Thomas-Valentine</t>
  </si>
  <si>
    <t>Alford-Lundy-Okereafor-Taylor-Valentine</t>
  </si>
  <si>
    <t>Lundy-Sadler-Taylor-Thomas-Valentine</t>
  </si>
  <si>
    <t>Alford-Lundy-Taylor-Valentine</t>
  </si>
  <si>
    <t>0.6667</t>
  </si>
  <si>
    <t>0.5000</t>
  </si>
  <si>
    <t>1.2000</t>
  </si>
  <si>
    <t>0.8182</t>
  </si>
  <si>
    <t>0.8889</t>
  </si>
  <si>
    <t>1.1429</t>
  </si>
  <si>
    <t>0.6000</t>
  </si>
  <si>
    <t>-0.3333</t>
  </si>
  <si>
    <t>1.1111</t>
  </si>
  <si>
    <t>0.0000</t>
  </si>
  <si>
    <t>-1.0000</t>
  </si>
  <si>
    <t>1.0000</t>
  </si>
  <si>
    <t>0.2857</t>
  </si>
  <si>
    <t>-0.5000</t>
  </si>
  <si>
    <t>2.0000</t>
  </si>
  <si>
    <t>1.5000</t>
  </si>
  <si>
    <t>1.1667</t>
  </si>
  <si>
    <t>Ives-Lundy-Taylor-Thomas-Williams</t>
  </si>
  <si>
    <t>1.2500</t>
  </si>
  <si>
    <t>1.7500</t>
  </si>
  <si>
    <t>0.5714</t>
  </si>
  <si>
    <t>0.2500</t>
  </si>
  <si>
    <t>1.1905</t>
  </si>
  <si>
    <t>1.2222</t>
  </si>
  <si>
    <t>-0.1000</t>
  </si>
  <si>
    <t>0.4000</t>
  </si>
  <si>
    <t>-2.0000</t>
  </si>
  <si>
    <t>-0.7500</t>
  </si>
  <si>
    <t>-0.3125</t>
  </si>
  <si>
    <t>0.7500</t>
  </si>
  <si>
    <t>0.4375</t>
  </si>
  <si>
    <t>0.3472</t>
  </si>
  <si>
    <t>0.8750</t>
  </si>
  <si>
    <t>-0.8334</t>
  </si>
  <si>
    <t>1.6667</t>
  </si>
  <si>
    <t>0.8333</t>
  </si>
  <si>
    <t>-0.2245</t>
  </si>
  <si>
    <t>0.9189</t>
  </si>
  <si>
    <t>0.6944</t>
  </si>
  <si>
    <t>-0.6500</t>
  </si>
  <si>
    <t>-1.5000</t>
  </si>
  <si>
    <t>2.5000</t>
  </si>
  <si>
    <t>-0.9500</t>
  </si>
  <si>
    <t>0.3846</t>
  </si>
  <si>
    <t>1.3846</t>
  </si>
  <si>
    <t>0.1746</t>
  </si>
  <si>
    <t>0.7143</t>
  </si>
  <si>
    <t>0.4583</t>
  </si>
  <si>
    <t>1.3333</t>
  </si>
  <si>
    <t>0.3333</t>
  </si>
  <si>
    <t>0.2750</t>
  </si>
  <si>
    <t>1.1250</t>
  </si>
  <si>
    <t>1.4000</t>
  </si>
  <si>
    <t>0.6666</t>
  </si>
  <si>
    <t>2.3333</t>
  </si>
  <si>
    <t>1.2667</t>
  </si>
  <si>
    <t>-0.2500</t>
  </si>
  <si>
    <t>Alford-Lundy-Sadler-Taylor-Valentine</t>
  </si>
  <si>
    <t>Alford-Lundy-Okereafor-Taylor-Thomas</t>
  </si>
  <si>
    <t>0.8000</t>
  </si>
  <si>
    <t>0.2000</t>
  </si>
  <si>
    <t>-0.1667</t>
  </si>
  <si>
    <t>-1.1667</t>
  </si>
  <si>
    <t>0.3571</t>
  </si>
  <si>
    <t>-0.8750</t>
  </si>
  <si>
    <t>1.3750</t>
  </si>
  <si>
    <t>-1.6667</t>
  </si>
  <si>
    <t>-2.5000</t>
  </si>
  <si>
    <t>0.5517</t>
  </si>
  <si>
    <t>1.3000</t>
  </si>
  <si>
    <t>Lundy-Taylor-Thomas-Williams</t>
  </si>
  <si>
    <t>1.3125</t>
  </si>
  <si>
    <t>0.9375</t>
  </si>
  <si>
    <t>1.3636</t>
  </si>
  <si>
    <t>0.9167</t>
  </si>
  <si>
    <t>Ives-Taylor-Thomas-Williams</t>
  </si>
  <si>
    <t>0.5385</t>
  </si>
  <si>
    <t>1.0833</t>
  </si>
  <si>
    <t>1.0667</t>
  </si>
  <si>
    <t>Ives-Lundy-Thomas-Williams</t>
  </si>
  <si>
    <t>Ives-Lundy-Taylor-Williams</t>
  </si>
  <si>
    <t>1.0714</t>
  </si>
  <si>
    <t>1.2400</t>
  </si>
  <si>
    <t>-0.6667</t>
  </si>
  <si>
    <t>-0.2888</t>
  </si>
  <si>
    <t>0.5294</t>
  </si>
  <si>
    <t>-0.2988</t>
  </si>
  <si>
    <t>0.9474</t>
  </si>
  <si>
    <t>0.6486</t>
  </si>
  <si>
    <t>-0.4483</t>
  </si>
  <si>
    <t>-0.2776</t>
  </si>
  <si>
    <t>0.8814</t>
  </si>
  <si>
    <t>0.6038</t>
  </si>
  <si>
    <t>0.3000</t>
  </si>
  <si>
    <t>-0.0624</t>
  </si>
  <si>
    <t>0.9400</t>
  </si>
  <si>
    <t>0.8776</t>
  </si>
  <si>
    <t>-0.0345</t>
  </si>
  <si>
    <t>0.9655</t>
  </si>
  <si>
    <t>0.0571</t>
  </si>
  <si>
    <t>0.8605</t>
  </si>
  <si>
    <t>0.9176</t>
  </si>
  <si>
    <t>-0.2449</t>
  </si>
  <si>
    <t>0.7551</t>
  </si>
  <si>
    <t>0.3619</t>
  </si>
  <si>
    <t>1.4286</t>
  </si>
  <si>
    <t>-0.2738</t>
  </si>
  <si>
    <t>0.2170</t>
  </si>
  <si>
    <t>0.9787</t>
  </si>
  <si>
    <t>1.1957</t>
  </si>
  <si>
    <t>0.6429</t>
  </si>
  <si>
    <t>0.1111</t>
  </si>
  <si>
    <t>0.4274</t>
  </si>
  <si>
    <t>0.9362</t>
  </si>
  <si>
    <t>0.1840</t>
  </si>
  <si>
    <t>0.8636</t>
  </si>
  <si>
    <t>1.0476</t>
  </si>
  <si>
    <t>0.4186</t>
  </si>
  <si>
    <t>0.7674</t>
  </si>
  <si>
    <t>1.1860</t>
  </si>
  <si>
    <t>0.0862</t>
  </si>
  <si>
    <t>1.3529</t>
  </si>
  <si>
    <t>-0.9000</t>
  </si>
  <si>
    <t>1.1176</t>
  </si>
  <si>
    <t>1.0588</t>
  </si>
  <si>
    <t>0.7273</t>
  </si>
  <si>
    <t>1.4167</t>
  </si>
  <si>
    <t>1.8000</t>
  </si>
  <si>
    <t>0.7059</t>
  </si>
  <si>
    <t>Alford-Ives-Sadler-Williams</t>
  </si>
  <si>
    <t>-0.1333</t>
  </si>
  <si>
    <t>0.9333</t>
  </si>
  <si>
    <t>-0.3255</t>
  </si>
  <si>
    <t>0.7333</t>
  </si>
  <si>
    <t>-0.7243</t>
  </si>
  <si>
    <t>0.5882</t>
  </si>
  <si>
    <t>-0.2941</t>
  </si>
  <si>
    <t>-0.1456</t>
  </si>
  <si>
    <t>1.2632</t>
  </si>
  <si>
    <t>-0.4524</t>
  </si>
  <si>
    <t>-1.3000</t>
  </si>
  <si>
    <t>-0.1250</t>
  </si>
  <si>
    <t>Taylor-Thomas-Williams</t>
  </si>
  <si>
    <t>-0.0005</t>
  </si>
  <si>
    <t>Lundy-Thomas-Williams</t>
  </si>
  <si>
    <t>Lundy-Taylor-Williams</t>
  </si>
  <si>
    <t>Ives-Taylor-Williams</t>
  </si>
  <si>
    <t>1.0156</t>
  </si>
  <si>
    <t>Ives-Sadler-Williams</t>
  </si>
  <si>
    <t>0.9123</t>
  </si>
  <si>
    <t>1.2105</t>
  </si>
  <si>
    <t>-0.2821</t>
  </si>
  <si>
    <t>0.7179</t>
  </si>
  <si>
    <t>-0.4294</t>
  </si>
  <si>
    <t>1.0294</t>
  </si>
  <si>
    <t>-0.1428</t>
  </si>
  <si>
    <t>0.7761</t>
  </si>
  <si>
    <t>-0.2537</t>
  </si>
  <si>
    <t>1.0149</t>
  </si>
  <si>
    <t>0.7612</t>
  </si>
  <si>
    <t>-1.7500</t>
  </si>
  <si>
    <t>-0.0787</t>
  </si>
  <si>
    <t>0.9120</t>
  </si>
  <si>
    <t>-0.3580</t>
  </si>
  <si>
    <t>0.6420</t>
  </si>
  <si>
    <t>1.0345</t>
  </si>
  <si>
    <t>0.1429</t>
  </si>
  <si>
    <t>0.0988</t>
  </si>
  <si>
    <t>0.8911</t>
  </si>
  <si>
    <t>0.9899</t>
  </si>
  <si>
    <t>-0.1664</t>
  </si>
  <si>
    <t>0.8485</t>
  </si>
  <si>
    <t>-0.0080</t>
  </si>
  <si>
    <t>0.9043</t>
  </si>
  <si>
    <t>-0.2400</t>
  </si>
  <si>
    <t>-0.6786</t>
  </si>
  <si>
    <t>0.2467</t>
  </si>
  <si>
    <t>1.2623</t>
  </si>
  <si>
    <t>-0.1801</t>
  </si>
  <si>
    <t>0.0833</t>
  </si>
  <si>
    <t>0.3073</t>
  </si>
  <si>
    <t>0.8730</t>
  </si>
  <si>
    <t>1.1803</t>
  </si>
  <si>
    <t>-0.0909</t>
  </si>
  <si>
    <t>1.7143</t>
  </si>
  <si>
    <t>-1.4286</t>
  </si>
  <si>
    <t>Alford-Sadler-Williams</t>
  </si>
  <si>
    <t>Alford-Ives-Williams</t>
  </si>
  <si>
    <t>-0.4667</t>
  </si>
  <si>
    <t>-0.1393</t>
  </si>
  <si>
    <t>1.2593</t>
  </si>
  <si>
    <t>1.1200</t>
  </si>
  <si>
    <t>-1.4167</t>
  </si>
  <si>
    <t>-1.0070</t>
  </si>
  <si>
    <t>1.5455</t>
  </si>
  <si>
    <t>-0.7528</t>
  </si>
  <si>
    <t>1.5385</t>
  </si>
  <si>
    <t>0.7857</t>
  </si>
  <si>
    <t>Taylor-Williams</t>
  </si>
  <si>
    <t>Sadler-Williams</t>
  </si>
  <si>
    <t>-0.2452</t>
  </si>
  <si>
    <t>1.0423</t>
  </si>
  <si>
    <t>0.7971</t>
  </si>
  <si>
    <t>-1.1090</t>
  </si>
  <si>
    <t>0.3077</t>
  </si>
  <si>
    <t>-0.0329</t>
  </si>
  <si>
    <t>0.9366</t>
  </si>
  <si>
    <t>0.9037</t>
  </si>
  <si>
    <t>-0.2816</t>
  </si>
  <si>
    <t>1.0190</t>
  </si>
  <si>
    <t>0.7374</t>
  </si>
  <si>
    <t>-0.1755</t>
  </si>
  <si>
    <t>0.9942</t>
  </si>
  <si>
    <t>0.8187</t>
  </si>
  <si>
    <t>0.9403</t>
  </si>
  <si>
    <t>0.9398</t>
  </si>
  <si>
    <t>0.0621</t>
  </si>
  <si>
    <t>1.0490</t>
  </si>
  <si>
    <t>0.0895</t>
  </si>
  <si>
    <t>-0.9545</t>
  </si>
  <si>
    <t>1.4545</t>
  </si>
  <si>
    <t>0.0714</t>
  </si>
  <si>
    <t>-0.6471</t>
  </si>
  <si>
    <t>1.2353</t>
  </si>
  <si>
    <t>0.0191</t>
  </si>
  <si>
    <t>1.2609</t>
  </si>
  <si>
    <t>1.2800</t>
  </si>
  <si>
    <t>-0.7334</t>
  </si>
  <si>
    <t>1.4667</t>
  </si>
  <si>
    <t>Alford-Williams</t>
  </si>
  <si>
    <t>-0.4150</t>
  </si>
  <si>
    <t>1.2075</t>
  </si>
  <si>
    <t>0.7925</t>
  </si>
  <si>
    <t>-0.6713</t>
  </si>
  <si>
    <t>1.3913</t>
  </si>
  <si>
    <t>0.7200</t>
  </si>
  <si>
    <t>-0.1510</t>
  </si>
  <si>
    <t>1.0197</t>
  </si>
  <si>
    <t>0.8687</t>
  </si>
  <si>
    <t>Ives-Okereafor-Sadler-Thomas-Valentine</t>
  </si>
  <si>
    <t>Alford-Ives-Lundy-Okereafor-Taylor</t>
  </si>
  <si>
    <t>Alford-Ives-Lundy-Sadler-Valentine</t>
  </si>
  <si>
    <t>Alford-Ives-Okereafor-Sadler-Valentine</t>
  </si>
  <si>
    <t>Alford-Ives-Lundy-Sadler-Taylor</t>
  </si>
  <si>
    <t>Alford-Ives-Lundy-Okereafor-Thomas</t>
  </si>
  <si>
    <t>Alford-Lundy-Williams</t>
  </si>
  <si>
    <t>Alford-Taylor-Williams</t>
  </si>
  <si>
    <t>Alford-Ives-Lundy-Williams</t>
  </si>
  <si>
    <t>Alford-Ives-Taylor-Williams</t>
  </si>
  <si>
    <t>Alford-Lundy-Taylor-Williams</t>
  </si>
  <si>
    <t>Alford-Ives-Lundy-Taylor-Valentine</t>
  </si>
  <si>
    <t>Alford-Ives-Lundy-Taylor-Williams</t>
  </si>
  <si>
    <t>Alford-Ives-Lundy-Okereafor-Sadler</t>
  </si>
  <si>
    <t>Taylor-Valentine-Williams</t>
  </si>
  <si>
    <t>Ives-Taylor-Valentine-Williams</t>
  </si>
  <si>
    <t>Lundy-Taylor-Valentine-Williams</t>
  </si>
  <si>
    <t>Ives-Lundy-Taylor-Valentine-Williams</t>
  </si>
  <si>
    <t>Ives-Lundy-Okereafor-Sadler-Taylor</t>
  </si>
  <si>
    <t>DURHAM, GRANT, WILLIAMS STATS BELOW</t>
  </si>
  <si>
    <t>Alford-Lundy-Sadler-Taylor-Thomas</t>
  </si>
  <si>
    <t>0.8571</t>
  </si>
  <si>
    <t>Alford-Valentine-Williams</t>
  </si>
  <si>
    <t>-0.2727</t>
  </si>
  <si>
    <t>Alford-Taylor-Valentine-Williams</t>
  </si>
  <si>
    <t>Alford-Ives-Valentine-Williams</t>
  </si>
  <si>
    <t>Alford-Ives-Taylor-Valentine-Williams</t>
  </si>
  <si>
    <t>Alford-Lundy-Thomas-Valentine</t>
  </si>
  <si>
    <t>Alford-Lundy-Okereafor-Thomas-Valentine</t>
  </si>
  <si>
    <t>1.1579</t>
  </si>
  <si>
    <t>-0.0468</t>
  </si>
  <si>
    <t>0.4167</t>
  </si>
  <si>
    <t>1.1000</t>
  </si>
  <si>
    <t>-0.2250</t>
  </si>
  <si>
    <t>Okereafor-Taylor-Williams</t>
  </si>
  <si>
    <t>1.1538</t>
  </si>
  <si>
    <t>0.1538</t>
  </si>
  <si>
    <t>-0.0962</t>
  </si>
  <si>
    <t>0.9630</t>
  </si>
  <si>
    <t>0.8846</t>
  </si>
  <si>
    <t>0.0784</t>
  </si>
  <si>
    <t>Alford-Okereafor-Williams</t>
  </si>
  <si>
    <t>1.5714</t>
  </si>
  <si>
    <t>0.2381</t>
  </si>
  <si>
    <t>0.3250</t>
  </si>
  <si>
    <t>Taylor-Thomas-Valentine-Williams</t>
  </si>
  <si>
    <t>Okereafor-Taylor-Valentine-Williams</t>
  </si>
  <si>
    <t>-0.0476</t>
  </si>
  <si>
    <t>Okereafor-Taylor-Thomas-Williams</t>
  </si>
  <si>
    <t>-0.6666</t>
  </si>
  <si>
    <t>Lundy-Okereafor-Thomas-Williams</t>
  </si>
  <si>
    <t>-0.0333</t>
  </si>
  <si>
    <t>Lundy-Okereafor-Taylor-Williams</t>
  </si>
  <si>
    <t>Alford-Okereafor-Taylor-Williams</t>
  </si>
  <si>
    <t>Alford-Lundy-Okereafor-Williams</t>
  </si>
  <si>
    <t>0.3334</t>
  </si>
  <si>
    <t>0.4444</t>
  </si>
  <si>
    <t>0.7778</t>
  </si>
  <si>
    <t>Okereafor-Taylor-Thomas-Valentine-Williams</t>
  </si>
  <si>
    <t>Lundy-Okereafor-Taylor-Thomas-Williams</t>
  </si>
  <si>
    <t>Alford-Lundy-Okereafor-Taylor-Williams</t>
  </si>
  <si>
    <t>0.8933</t>
  </si>
  <si>
    <t>0.8481</t>
  </si>
  <si>
    <t>0.0452</t>
  </si>
  <si>
    <t>0.7222</t>
  </si>
  <si>
    <t>0.5238</t>
  </si>
  <si>
    <t>0.1984</t>
  </si>
  <si>
    <t>0.1395</t>
  </si>
  <si>
    <t>0.6731</t>
  </si>
  <si>
    <t>0.2436</t>
  </si>
  <si>
    <t>0.9500</t>
  </si>
  <si>
    <t>0.6047</t>
  </si>
  <si>
    <t>0.3453</t>
  </si>
  <si>
    <t>0.8387</t>
  </si>
  <si>
    <t>0.0205</t>
  </si>
  <si>
    <t>1.0278</t>
  </si>
  <si>
    <t>0.3096</t>
  </si>
  <si>
    <t>0.9091</t>
  </si>
  <si>
    <t>0.7600</t>
  </si>
  <si>
    <t>0.1491</t>
  </si>
  <si>
    <t>0.6364</t>
  </si>
  <si>
    <t>0.1414</t>
  </si>
  <si>
    <t>0.3590</t>
  </si>
  <si>
    <t>0.6250</t>
  </si>
  <si>
    <t>0.3750</t>
  </si>
  <si>
    <t>0.6216</t>
  </si>
  <si>
    <t>0.3784</t>
  </si>
  <si>
    <t>0.4286</t>
  </si>
  <si>
    <t>0.3214</t>
  </si>
  <si>
    <t>1.0263</t>
  </si>
  <si>
    <t>0.9231</t>
  </si>
  <si>
    <t>0.1032</t>
  </si>
  <si>
    <t>0.8286</t>
  </si>
  <si>
    <t>0.5641</t>
  </si>
  <si>
    <t>0.2645</t>
  </si>
  <si>
    <t>0.4118</t>
  </si>
  <si>
    <t>0.4215</t>
  </si>
  <si>
    <t>Alford-Thomas-Williams</t>
  </si>
  <si>
    <t>0.5862</t>
  </si>
  <si>
    <t>0.9667</t>
  </si>
  <si>
    <t>-0.3805</t>
  </si>
  <si>
    <t>Lundy-Thomas-Valentine-Williams</t>
  </si>
  <si>
    <t>0.5500</t>
  </si>
  <si>
    <t>0.7000</t>
  </si>
  <si>
    <t>0.2667</t>
  </si>
  <si>
    <t>-0.0238</t>
  </si>
  <si>
    <t>0.0903</t>
  </si>
  <si>
    <t>0.4821</t>
  </si>
  <si>
    <t>0.3929</t>
  </si>
  <si>
    <t>Alford-Thomas-Valentine-Williams</t>
  </si>
  <si>
    <t>Alford-Ives-Thomas-Williams</t>
  </si>
  <si>
    <t>Ives-Lundy-Thomas-Valentine-Williams</t>
  </si>
  <si>
    <t>Alford-Ives-Thomas-Valentine-Williams</t>
  </si>
  <si>
    <t>Ives-Okereafor-Sadler-Taylor-Valentine</t>
  </si>
  <si>
    <t>Alford-Ives-Sadler-Taylor-Valentine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</si>
</sst>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rgb="FFD0D7E5"/>
      </top>
      <bottom style="thin">
        <color auto="1"/>
      </bottom>
      <diagonal/>
    </border>
    <border>
      <left/>
      <right/>
      <top style="thin">
        <color rgb="FFD0D7E5"/>
      </top>
      <bottom style="thin">
        <color auto="1"/>
      </bottom>
      <diagonal/>
    </border>
    <border>
      <left/>
      <right style="thin">
        <color auto="1"/>
      </right>
      <top style="thin">
        <color rgb="FFD0D7E5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2" fillId="0" borderId="2" xfId="0" applyFont="1" applyFill="1" applyBorder="1" applyAlignment="1" applyProtection="1">
      <alignment horizontal="right" vertical="center" wrapText="1"/>
    </xf>
    <xf numFmtId="9" fontId="2" fillId="0" borderId="2" xfId="1" applyFont="1" applyFill="1" applyBorder="1" applyAlignment="1" applyProtection="1">
      <alignment horizontal="right" vertical="center" wrapText="1"/>
    </xf>
    <xf numFmtId="9" fontId="2" fillId="5" borderId="2" xfId="1" applyFont="1" applyFill="1" applyBorder="1" applyAlignment="1" applyProtection="1">
      <alignment horizontal="right" vertical="center" wrapText="1"/>
    </xf>
    <xf numFmtId="164" fontId="1" fillId="0" borderId="2" xfId="0" applyNumberFormat="1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2" xfId="0" applyFont="1" applyBorder="1"/>
    <xf numFmtId="0" fontId="0" fillId="0" borderId="0" xfId="0" applyBorder="1"/>
    <xf numFmtId="0" fontId="2" fillId="3" borderId="0" xfId="0" applyFont="1" applyFill="1" applyBorder="1" applyAlignment="1" applyProtection="1">
      <alignment vertical="center" wrapText="1"/>
    </xf>
    <xf numFmtId="0" fontId="0" fillId="0" borderId="0" xfId="0" applyFont="1"/>
    <xf numFmtId="0" fontId="0" fillId="0" borderId="0" xfId="0" applyFont="1" applyBorder="1"/>
    <xf numFmtId="0" fontId="3" fillId="2" borderId="9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right" vertical="center" wrapText="1"/>
    </xf>
    <xf numFmtId="164" fontId="7" fillId="0" borderId="2" xfId="0" applyNumberFormat="1" applyFont="1" applyFill="1" applyBorder="1" applyAlignment="1" applyProtection="1">
      <alignment vertical="center" wrapText="1"/>
    </xf>
    <xf numFmtId="0" fontId="7" fillId="5" borderId="2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9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6"/>
  <sheetViews>
    <sheetView workbookViewId="0">
      <selection activeCell="B27" sqref="B27"/>
    </sheetView>
  </sheetViews>
  <sheetFormatPr defaultRowHeight="15" x14ac:dyDescent="0.25"/>
  <cols>
    <col min="1" max="1" width="10" bestFit="1" customWidth="1"/>
    <col min="2" max="2" width="7.5703125" bestFit="1" customWidth="1"/>
    <col min="3" max="4" width="4.5703125" bestFit="1" customWidth="1"/>
    <col min="5" max="5" width="5" bestFit="1" customWidth="1"/>
    <col min="6" max="6" width="5.85546875" bestFit="1" customWidth="1"/>
    <col min="7" max="7" width="4.5703125" bestFit="1" customWidth="1"/>
    <col min="8" max="8" width="4.85546875" bestFit="1" customWidth="1"/>
    <col min="9" max="10" width="4.5703125" bestFit="1" customWidth="1"/>
    <col min="11" max="12" width="6.5703125" bestFit="1" customWidth="1"/>
    <col min="13" max="13" width="10" bestFit="1" customWidth="1"/>
    <col min="14" max="14" width="7" bestFit="1" customWidth="1"/>
    <col min="15" max="16" width="4.5703125" bestFit="1" customWidth="1"/>
    <col min="17" max="17" width="4.7109375" bestFit="1" customWidth="1"/>
    <col min="18" max="18" width="5.28515625" bestFit="1" customWidth="1"/>
    <col min="19" max="22" width="4.5703125" bestFit="1" customWidth="1"/>
    <col min="23" max="24" width="6.5703125" bestFit="1" customWidth="1"/>
    <col min="25" max="25" width="7.42578125" bestFit="1" customWidth="1"/>
  </cols>
  <sheetData>
    <row r="1" spans="1:25" x14ac:dyDescent="0.25">
      <c r="A1" s="33" t="s">
        <v>377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6" t="s">
        <v>388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1" t="s">
        <v>389</v>
      </c>
    </row>
    <row r="2" spans="1:25" x14ac:dyDescent="0.25">
      <c r="A2" s="2" t="s">
        <v>378</v>
      </c>
      <c r="B2" s="2" t="s">
        <v>390</v>
      </c>
      <c r="C2" s="2" t="s">
        <v>379</v>
      </c>
      <c r="D2" s="2" t="s">
        <v>380</v>
      </c>
      <c r="E2" s="2" t="s">
        <v>381</v>
      </c>
      <c r="F2" s="2" t="s">
        <v>382</v>
      </c>
      <c r="G2" s="2" t="s">
        <v>383</v>
      </c>
      <c r="H2" s="2" t="s">
        <v>384</v>
      </c>
      <c r="I2" s="2" t="s">
        <v>385</v>
      </c>
      <c r="J2" s="2" t="s">
        <v>386</v>
      </c>
      <c r="K2" s="2" t="s">
        <v>387</v>
      </c>
      <c r="L2" s="2" t="s">
        <v>374</v>
      </c>
      <c r="M2" s="4" t="s">
        <v>378</v>
      </c>
      <c r="N2" s="3" t="s">
        <v>390</v>
      </c>
      <c r="O2" s="3" t="s">
        <v>379</v>
      </c>
      <c r="P2" s="3" t="s">
        <v>380</v>
      </c>
      <c r="Q2" s="3" t="s">
        <v>381</v>
      </c>
      <c r="R2" s="3" t="s">
        <v>382</v>
      </c>
      <c r="S2" s="3" t="s">
        <v>383</v>
      </c>
      <c r="T2" s="15" t="s">
        <v>384</v>
      </c>
      <c r="U2" s="3" t="s">
        <v>385</v>
      </c>
      <c r="V2" s="3" t="s">
        <v>386</v>
      </c>
      <c r="W2" s="3" t="s">
        <v>387</v>
      </c>
      <c r="X2" s="3" t="s">
        <v>375</v>
      </c>
      <c r="Y2" s="3" t="s">
        <v>376</v>
      </c>
    </row>
    <row r="3" spans="1:25" x14ac:dyDescent="0.25">
      <c r="A3" s="27" t="s">
        <v>357</v>
      </c>
      <c r="B3" s="28">
        <v>966</v>
      </c>
      <c r="C3" s="28">
        <v>189</v>
      </c>
      <c r="D3" s="28">
        <v>153</v>
      </c>
      <c r="E3" s="28">
        <v>776</v>
      </c>
      <c r="F3" s="28">
        <v>315</v>
      </c>
      <c r="G3" s="28">
        <v>303</v>
      </c>
      <c r="H3" s="28">
        <v>218</v>
      </c>
      <c r="I3" s="28">
        <v>176</v>
      </c>
      <c r="J3" s="28">
        <v>293</v>
      </c>
      <c r="K3" s="28">
        <v>937</v>
      </c>
      <c r="L3" s="29">
        <f t="shared" ref="L3:L10" si="0">K3/B3</f>
        <v>0.96997929606625255</v>
      </c>
      <c r="M3" s="30" t="s">
        <v>357</v>
      </c>
      <c r="N3" s="28">
        <v>975</v>
      </c>
      <c r="O3" s="28">
        <v>176</v>
      </c>
      <c r="P3" s="28">
        <v>163</v>
      </c>
      <c r="Q3" s="28">
        <v>821</v>
      </c>
      <c r="R3" s="28">
        <v>326</v>
      </c>
      <c r="S3" s="28">
        <v>245</v>
      </c>
      <c r="T3" s="28">
        <v>178</v>
      </c>
      <c r="U3" s="28">
        <v>183</v>
      </c>
      <c r="V3" s="28">
        <v>326</v>
      </c>
      <c r="W3" s="28">
        <v>-930</v>
      </c>
      <c r="X3" s="29">
        <f t="shared" ref="X3:X10" si="1">-W3/N3</f>
        <v>0.9538461538461539</v>
      </c>
      <c r="Y3" s="14">
        <f t="shared" ref="Y3:Y10" si="2">L3-X3</f>
        <v>1.6133142220098651E-2</v>
      </c>
    </row>
    <row r="4" spans="1:25" x14ac:dyDescent="0.25">
      <c r="A4" s="30" t="s">
        <v>362</v>
      </c>
      <c r="B4" s="28">
        <v>1514</v>
      </c>
      <c r="C4" s="28">
        <v>271</v>
      </c>
      <c r="D4" s="28">
        <v>230</v>
      </c>
      <c r="E4" s="28">
        <v>1256</v>
      </c>
      <c r="F4" s="28">
        <v>553</v>
      </c>
      <c r="G4" s="28">
        <v>448</v>
      </c>
      <c r="H4" s="28">
        <v>307</v>
      </c>
      <c r="I4" s="28">
        <v>304</v>
      </c>
      <c r="J4" s="28">
        <v>448</v>
      </c>
      <c r="K4" s="28">
        <v>1562</v>
      </c>
      <c r="L4" s="29">
        <f t="shared" si="0"/>
        <v>1.0317040951122853</v>
      </c>
      <c r="M4" s="27" t="s">
        <v>362</v>
      </c>
      <c r="N4" s="28">
        <v>1522</v>
      </c>
      <c r="O4" s="28">
        <v>257</v>
      </c>
      <c r="P4" s="28">
        <v>225</v>
      </c>
      <c r="Q4" s="28">
        <v>1279</v>
      </c>
      <c r="R4" s="28">
        <v>536</v>
      </c>
      <c r="S4" s="28">
        <v>397</v>
      </c>
      <c r="T4" s="28">
        <v>305</v>
      </c>
      <c r="U4" s="28">
        <v>287</v>
      </c>
      <c r="V4" s="28">
        <v>487</v>
      </c>
      <c r="W4" s="28">
        <v>-1552</v>
      </c>
      <c r="X4" s="29">
        <f t="shared" si="1"/>
        <v>1.0197109067017083</v>
      </c>
      <c r="Y4" s="14">
        <f t="shared" si="2"/>
        <v>1.199318841057706E-2</v>
      </c>
    </row>
    <row r="5" spans="1:25" x14ac:dyDescent="0.25">
      <c r="A5" s="27" t="s">
        <v>363</v>
      </c>
      <c r="B5" s="28">
        <v>1094</v>
      </c>
      <c r="C5" s="28">
        <v>218</v>
      </c>
      <c r="D5" s="28">
        <v>153</v>
      </c>
      <c r="E5" s="28">
        <v>870</v>
      </c>
      <c r="F5" s="28">
        <v>378</v>
      </c>
      <c r="G5" s="28">
        <v>328</v>
      </c>
      <c r="H5" s="28">
        <v>220</v>
      </c>
      <c r="I5" s="28">
        <v>196</v>
      </c>
      <c r="J5" s="28">
        <v>299</v>
      </c>
      <c r="K5" s="28">
        <v>1072</v>
      </c>
      <c r="L5" s="29">
        <f t="shared" si="0"/>
        <v>0.979890310786106</v>
      </c>
      <c r="M5" s="30" t="s">
        <v>363</v>
      </c>
      <c r="N5" s="28">
        <v>1130</v>
      </c>
      <c r="O5" s="28">
        <v>218</v>
      </c>
      <c r="P5" s="28">
        <v>200</v>
      </c>
      <c r="Q5" s="28">
        <v>939</v>
      </c>
      <c r="R5" s="28">
        <v>371</v>
      </c>
      <c r="S5" s="28">
        <v>320</v>
      </c>
      <c r="T5" s="28">
        <v>225</v>
      </c>
      <c r="U5" s="28">
        <v>204</v>
      </c>
      <c r="V5" s="28">
        <v>390</v>
      </c>
      <c r="W5" s="28">
        <v>-1094</v>
      </c>
      <c r="X5" s="29">
        <f t="shared" si="1"/>
        <v>0.96814159292035395</v>
      </c>
      <c r="Y5" s="14">
        <f t="shared" si="2"/>
        <v>1.1748717865752045E-2</v>
      </c>
    </row>
    <row r="6" spans="1:25" x14ac:dyDescent="0.25">
      <c r="A6" s="27" t="s">
        <v>361</v>
      </c>
      <c r="B6" s="28">
        <v>1618</v>
      </c>
      <c r="C6" s="28">
        <v>305</v>
      </c>
      <c r="D6" s="28">
        <v>244</v>
      </c>
      <c r="E6" s="28">
        <v>1333</v>
      </c>
      <c r="F6" s="28">
        <v>582</v>
      </c>
      <c r="G6" s="28">
        <v>448</v>
      </c>
      <c r="H6" s="28">
        <v>297</v>
      </c>
      <c r="I6" s="28">
        <v>314</v>
      </c>
      <c r="J6" s="28">
        <v>480</v>
      </c>
      <c r="K6" s="28">
        <v>1619</v>
      </c>
      <c r="L6" s="29">
        <f t="shared" si="0"/>
        <v>1.0006180469715698</v>
      </c>
      <c r="M6" s="30" t="s">
        <v>361</v>
      </c>
      <c r="N6" s="28">
        <v>1629</v>
      </c>
      <c r="O6" s="28">
        <v>291</v>
      </c>
      <c r="P6" s="28">
        <v>238</v>
      </c>
      <c r="Q6" s="28">
        <v>1353</v>
      </c>
      <c r="R6" s="28">
        <v>563</v>
      </c>
      <c r="S6" s="28">
        <v>414</v>
      </c>
      <c r="T6" s="28">
        <v>309</v>
      </c>
      <c r="U6" s="28">
        <v>304</v>
      </c>
      <c r="V6" s="28">
        <v>515</v>
      </c>
      <c r="W6" s="28">
        <v>-1611</v>
      </c>
      <c r="X6" s="29">
        <f t="shared" si="1"/>
        <v>0.98895027624309395</v>
      </c>
      <c r="Y6" s="14">
        <f t="shared" si="2"/>
        <v>1.1667770728475801E-2</v>
      </c>
    </row>
    <row r="7" spans="1:25" x14ac:dyDescent="0.25">
      <c r="A7" s="27" t="s">
        <v>360</v>
      </c>
      <c r="B7" s="28">
        <v>1158</v>
      </c>
      <c r="C7" s="28">
        <v>226</v>
      </c>
      <c r="D7" s="28">
        <v>159</v>
      </c>
      <c r="E7" s="28">
        <v>941</v>
      </c>
      <c r="F7" s="28">
        <v>414</v>
      </c>
      <c r="G7" s="28">
        <v>308</v>
      </c>
      <c r="H7" s="28">
        <v>217</v>
      </c>
      <c r="I7" s="28">
        <v>221</v>
      </c>
      <c r="J7" s="28">
        <v>338</v>
      </c>
      <c r="K7" s="28">
        <v>1157</v>
      </c>
      <c r="L7" s="29">
        <f t="shared" si="0"/>
        <v>0.99913644214162345</v>
      </c>
      <c r="M7" s="27" t="s">
        <v>360</v>
      </c>
      <c r="N7" s="28">
        <v>1181</v>
      </c>
      <c r="O7" s="28">
        <v>221</v>
      </c>
      <c r="P7" s="28">
        <v>190</v>
      </c>
      <c r="Q7" s="28">
        <v>976</v>
      </c>
      <c r="R7" s="28">
        <v>396</v>
      </c>
      <c r="S7" s="28">
        <v>332</v>
      </c>
      <c r="T7" s="28">
        <v>245</v>
      </c>
      <c r="U7" s="28">
        <v>222</v>
      </c>
      <c r="V7" s="28">
        <v>372</v>
      </c>
      <c r="W7" s="28">
        <v>-1170</v>
      </c>
      <c r="X7" s="29">
        <f t="shared" si="1"/>
        <v>0.99068585944115162</v>
      </c>
      <c r="Y7" s="14">
        <f t="shared" si="2"/>
        <v>8.4505827004718315E-3</v>
      </c>
    </row>
    <row r="8" spans="1:25" x14ac:dyDescent="0.25">
      <c r="A8" s="27" t="s">
        <v>358</v>
      </c>
      <c r="B8" s="28">
        <v>1332</v>
      </c>
      <c r="C8" s="28">
        <v>241</v>
      </c>
      <c r="D8" s="28">
        <v>205</v>
      </c>
      <c r="E8" s="28">
        <v>1110</v>
      </c>
      <c r="F8" s="28">
        <v>476</v>
      </c>
      <c r="G8" s="28">
        <v>371</v>
      </c>
      <c r="H8" s="28">
        <v>251</v>
      </c>
      <c r="I8" s="28">
        <v>267</v>
      </c>
      <c r="J8" s="28">
        <v>406</v>
      </c>
      <c r="K8" s="28">
        <v>1327</v>
      </c>
      <c r="L8" s="29">
        <f t="shared" si="0"/>
        <v>0.99624624624624625</v>
      </c>
      <c r="M8" s="27" t="s">
        <v>358</v>
      </c>
      <c r="N8" s="28">
        <v>1337</v>
      </c>
      <c r="O8" s="28">
        <v>240</v>
      </c>
      <c r="P8" s="28">
        <v>209</v>
      </c>
      <c r="Q8" s="28">
        <v>1123</v>
      </c>
      <c r="R8" s="28">
        <v>474</v>
      </c>
      <c r="S8" s="28">
        <v>339</v>
      </c>
      <c r="T8" s="28">
        <v>241</v>
      </c>
      <c r="U8" s="28">
        <v>256</v>
      </c>
      <c r="V8" s="28">
        <v>422</v>
      </c>
      <c r="W8" s="28">
        <v>-1332</v>
      </c>
      <c r="X8" s="29">
        <f t="shared" si="1"/>
        <v>0.99626028421839941</v>
      </c>
      <c r="Y8" s="14">
        <f t="shared" si="2"/>
        <v>-1.4037972153158051E-5</v>
      </c>
    </row>
    <row r="9" spans="1:25" x14ac:dyDescent="0.25">
      <c r="A9" s="27" t="s">
        <v>359</v>
      </c>
      <c r="B9" s="28">
        <v>1943</v>
      </c>
      <c r="C9" s="28">
        <v>358</v>
      </c>
      <c r="D9" s="28">
        <v>279</v>
      </c>
      <c r="E9" s="28">
        <v>1583</v>
      </c>
      <c r="F9" s="28">
        <v>667</v>
      </c>
      <c r="G9" s="28">
        <v>570</v>
      </c>
      <c r="H9" s="28">
        <v>386</v>
      </c>
      <c r="I9" s="28">
        <v>364</v>
      </c>
      <c r="J9" s="28">
        <v>574</v>
      </c>
      <c r="K9" s="28">
        <v>1898</v>
      </c>
      <c r="L9" s="29">
        <f t="shared" si="0"/>
        <v>0.97683993823983528</v>
      </c>
      <c r="M9" s="27" t="s">
        <v>359</v>
      </c>
      <c r="N9" s="28">
        <v>1950</v>
      </c>
      <c r="O9" s="28">
        <v>361</v>
      </c>
      <c r="P9" s="28">
        <v>293</v>
      </c>
      <c r="Q9" s="28">
        <v>1608</v>
      </c>
      <c r="R9" s="28">
        <v>673</v>
      </c>
      <c r="S9" s="28">
        <v>515</v>
      </c>
      <c r="T9" s="28">
        <v>378</v>
      </c>
      <c r="U9" s="28">
        <v>367</v>
      </c>
      <c r="V9" s="28">
        <v>615</v>
      </c>
      <c r="W9" s="28">
        <v>-1942</v>
      </c>
      <c r="X9" s="29">
        <f t="shared" si="1"/>
        <v>0.99589743589743585</v>
      </c>
      <c r="Y9" s="14">
        <f t="shared" si="2"/>
        <v>-1.9057497657600564E-2</v>
      </c>
    </row>
    <row r="10" spans="1:25" x14ac:dyDescent="0.25">
      <c r="A10" s="27" t="s">
        <v>354</v>
      </c>
      <c r="B10" s="28">
        <v>1026</v>
      </c>
      <c r="C10" s="28">
        <v>215</v>
      </c>
      <c r="D10" s="28">
        <v>157</v>
      </c>
      <c r="E10" s="28">
        <v>827</v>
      </c>
      <c r="F10" s="28">
        <v>337</v>
      </c>
      <c r="G10" s="28">
        <v>277</v>
      </c>
      <c r="H10" s="28">
        <v>187</v>
      </c>
      <c r="I10" s="28">
        <v>182</v>
      </c>
      <c r="J10" s="28">
        <v>286</v>
      </c>
      <c r="K10" s="28">
        <v>944</v>
      </c>
      <c r="L10" s="29">
        <f t="shared" si="0"/>
        <v>0.92007797270955161</v>
      </c>
      <c r="M10" s="27" t="s">
        <v>354</v>
      </c>
      <c r="N10" s="28">
        <v>1036</v>
      </c>
      <c r="O10" s="28">
        <v>167</v>
      </c>
      <c r="P10" s="28">
        <v>165</v>
      </c>
      <c r="Q10" s="28">
        <v>871</v>
      </c>
      <c r="R10" s="28">
        <v>352</v>
      </c>
      <c r="S10" s="28">
        <v>304</v>
      </c>
      <c r="T10" s="28">
        <v>234</v>
      </c>
      <c r="U10" s="28">
        <v>187</v>
      </c>
      <c r="V10" s="28">
        <v>327</v>
      </c>
      <c r="W10" s="28">
        <v>-1050</v>
      </c>
      <c r="X10" s="29">
        <f t="shared" si="1"/>
        <v>1.0135135135135136</v>
      </c>
      <c r="Y10" s="14">
        <f t="shared" si="2"/>
        <v>-9.3435540803961992E-2</v>
      </c>
    </row>
    <row r="11" spans="1:25" x14ac:dyDescent="0.25">
      <c r="A11" s="39" t="s">
        <v>668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x14ac:dyDescent="0.25">
      <c r="A12" s="18" t="s">
        <v>355</v>
      </c>
      <c r="B12" s="19">
        <v>42</v>
      </c>
      <c r="C12" s="19">
        <v>9</v>
      </c>
      <c r="D12" s="19">
        <v>10</v>
      </c>
      <c r="E12" s="19">
        <v>33</v>
      </c>
      <c r="F12" s="19">
        <v>13</v>
      </c>
      <c r="G12" s="19">
        <v>19</v>
      </c>
      <c r="H12" s="19">
        <v>14</v>
      </c>
      <c r="I12" s="19">
        <v>4</v>
      </c>
      <c r="J12" s="19">
        <v>7</v>
      </c>
      <c r="K12" s="19">
        <v>42</v>
      </c>
      <c r="L12" s="18" t="s">
        <v>421</v>
      </c>
      <c r="M12" s="18" t="s">
        <v>355</v>
      </c>
      <c r="N12" s="19">
        <v>40</v>
      </c>
      <c r="O12" s="19">
        <v>3</v>
      </c>
      <c r="P12" s="19">
        <v>7</v>
      </c>
      <c r="Q12" s="19">
        <v>32</v>
      </c>
      <c r="R12" s="19">
        <v>15</v>
      </c>
      <c r="S12" s="19">
        <v>22</v>
      </c>
      <c r="T12" s="19">
        <v>14</v>
      </c>
      <c r="U12" s="19">
        <v>7</v>
      </c>
      <c r="V12" s="19">
        <v>18</v>
      </c>
      <c r="W12" s="19">
        <v>-50</v>
      </c>
      <c r="X12" s="18" t="s">
        <v>428</v>
      </c>
      <c r="Y12" s="18" t="s">
        <v>466</v>
      </c>
    </row>
    <row r="13" spans="1:25" ht="15" customHeight="1" x14ac:dyDescent="0.25">
      <c r="A13" s="18" t="s">
        <v>356</v>
      </c>
      <c r="B13" s="19">
        <v>198</v>
      </c>
      <c r="C13" s="19">
        <v>48</v>
      </c>
      <c r="D13" s="19">
        <v>23</v>
      </c>
      <c r="E13" s="19">
        <v>146</v>
      </c>
      <c r="F13" s="19">
        <v>60</v>
      </c>
      <c r="G13" s="19">
        <v>57</v>
      </c>
      <c r="H13" s="19">
        <v>39</v>
      </c>
      <c r="I13" s="19">
        <v>27</v>
      </c>
      <c r="J13" s="19">
        <v>57</v>
      </c>
      <c r="K13" s="19">
        <v>172</v>
      </c>
      <c r="L13" s="18" t="s">
        <v>648</v>
      </c>
      <c r="M13" s="18" t="s">
        <v>356</v>
      </c>
      <c r="N13" s="19">
        <v>203</v>
      </c>
      <c r="O13" s="19">
        <v>40</v>
      </c>
      <c r="P13" s="19">
        <v>26</v>
      </c>
      <c r="Q13" s="19">
        <v>158</v>
      </c>
      <c r="R13" s="19">
        <v>73</v>
      </c>
      <c r="S13" s="19">
        <v>56</v>
      </c>
      <c r="T13" s="19">
        <v>39</v>
      </c>
      <c r="U13" s="19">
        <v>43</v>
      </c>
      <c r="V13" s="19">
        <v>65</v>
      </c>
      <c r="W13" s="19">
        <v>-207</v>
      </c>
      <c r="X13" s="18" t="s">
        <v>647</v>
      </c>
      <c r="Y13" s="18" t="s">
        <v>646</v>
      </c>
    </row>
    <row r="14" spans="1:25" x14ac:dyDescent="0.25">
      <c r="A14" s="27" t="s">
        <v>364</v>
      </c>
      <c r="B14" s="28">
        <v>75</v>
      </c>
      <c r="C14" s="28">
        <v>19</v>
      </c>
      <c r="D14" s="28">
        <v>14</v>
      </c>
      <c r="E14" s="28">
        <v>54</v>
      </c>
      <c r="F14" s="28">
        <v>20</v>
      </c>
      <c r="G14" s="28">
        <v>31</v>
      </c>
      <c r="H14" s="28">
        <v>22</v>
      </c>
      <c r="I14" s="28">
        <v>9</v>
      </c>
      <c r="J14" s="28">
        <v>17</v>
      </c>
      <c r="K14" s="28">
        <v>67</v>
      </c>
      <c r="L14" s="27" t="s">
        <v>710</v>
      </c>
      <c r="M14" s="27" t="s">
        <v>364</v>
      </c>
      <c r="N14" s="28">
        <v>79</v>
      </c>
      <c r="O14" s="28">
        <v>16</v>
      </c>
      <c r="P14" s="28">
        <v>16</v>
      </c>
      <c r="Q14" s="28">
        <v>60</v>
      </c>
      <c r="R14" s="28">
        <v>18</v>
      </c>
      <c r="S14" s="28">
        <v>32</v>
      </c>
      <c r="T14" s="28">
        <v>26</v>
      </c>
      <c r="U14" s="28">
        <v>9</v>
      </c>
      <c r="V14" s="28">
        <v>28</v>
      </c>
      <c r="W14" s="28">
        <v>-67</v>
      </c>
      <c r="X14" s="27" t="s">
        <v>711</v>
      </c>
      <c r="Y14" s="27" t="s">
        <v>712</v>
      </c>
    </row>
    <row r="16" spans="1:25" x14ac:dyDescent="0.25">
      <c r="A16" s="33" t="s">
        <v>377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36" t="s">
        <v>388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1" t="s">
        <v>389</v>
      </c>
    </row>
    <row r="17" spans="1:25" x14ac:dyDescent="0.25">
      <c r="A17" s="2" t="s">
        <v>378</v>
      </c>
      <c r="B17" s="2" t="s">
        <v>390</v>
      </c>
      <c r="C17" s="2" t="s">
        <v>379</v>
      </c>
      <c r="D17" s="2" t="s">
        <v>380</v>
      </c>
      <c r="E17" s="2" t="s">
        <v>381</v>
      </c>
      <c r="F17" s="2" t="s">
        <v>382</v>
      </c>
      <c r="G17" s="2" t="s">
        <v>383</v>
      </c>
      <c r="H17" s="2" t="s">
        <v>384</v>
      </c>
      <c r="I17" s="2" t="s">
        <v>385</v>
      </c>
      <c r="J17" s="2" t="s">
        <v>386</v>
      </c>
      <c r="K17" s="2" t="s">
        <v>387</v>
      </c>
      <c r="L17" s="2" t="s">
        <v>374</v>
      </c>
      <c r="M17" s="4" t="s">
        <v>378</v>
      </c>
      <c r="N17" s="3" t="s">
        <v>390</v>
      </c>
      <c r="O17" s="3" t="s">
        <v>379</v>
      </c>
      <c r="P17" s="3" t="s">
        <v>380</v>
      </c>
      <c r="Q17" s="3" t="s">
        <v>381</v>
      </c>
      <c r="R17" s="3" t="s">
        <v>382</v>
      </c>
      <c r="S17" s="3" t="s">
        <v>383</v>
      </c>
      <c r="T17" s="15" t="s">
        <v>384</v>
      </c>
      <c r="U17" s="3" t="s">
        <v>385</v>
      </c>
      <c r="V17" s="3" t="s">
        <v>386</v>
      </c>
      <c r="W17" s="3" t="s">
        <v>387</v>
      </c>
      <c r="X17" s="3" t="s">
        <v>375</v>
      </c>
      <c r="Y17" s="3" t="s">
        <v>376</v>
      </c>
    </row>
    <row r="18" spans="1:25" x14ac:dyDescent="0.25">
      <c r="A18" s="27" t="s">
        <v>357</v>
      </c>
      <c r="B18" s="11">
        <f>B3</f>
        <v>966</v>
      </c>
      <c r="C18" s="13">
        <f>C3/B3</f>
        <v>0.19565217391304349</v>
      </c>
      <c r="D18" s="12">
        <f>D3/B3</f>
        <v>0.15838509316770186</v>
      </c>
      <c r="E18" s="12">
        <f>E3/B3</f>
        <v>0.80331262939958592</v>
      </c>
      <c r="F18" s="12">
        <f>F3/B3</f>
        <v>0.32608695652173914</v>
      </c>
      <c r="G18" s="12">
        <f>G3/E3</f>
        <v>0.3904639175257732</v>
      </c>
      <c r="H18" s="12">
        <f>H3/G3</f>
        <v>0.71947194719471952</v>
      </c>
      <c r="I18" s="12">
        <f>I3/F3</f>
        <v>0.55873015873015874</v>
      </c>
      <c r="J18" s="12">
        <f>J3/E3</f>
        <v>0.37757731958762886</v>
      </c>
      <c r="K18" s="11">
        <f>K3</f>
        <v>937</v>
      </c>
      <c r="L18" s="8">
        <f>L3</f>
        <v>0.96997929606625255</v>
      </c>
      <c r="M18" s="30" t="s">
        <v>357</v>
      </c>
      <c r="N18" s="11">
        <f>N3</f>
        <v>975</v>
      </c>
      <c r="O18" s="12">
        <f>O3/N3</f>
        <v>0.18051282051282053</v>
      </c>
      <c r="P18" s="12">
        <f>P3/N3</f>
        <v>0.16717948717948719</v>
      </c>
      <c r="Q18" s="12">
        <f>Q3/N3</f>
        <v>0.8420512820512821</v>
      </c>
      <c r="R18" s="12">
        <f>R3/N3</f>
        <v>0.33435897435897438</v>
      </c>
      <c r="S18" s="12">
        <f>S3/Q3</f>
        <v>0.2984165651644336</v>
      </c>
      <c r="T18" s="12">
        <f>T3/S3</f>
        <v>0.72653061224489801</v>
      </c>
      <c r="U18" s="12">
        <f>U3/R3</f>
        <v>0.56134969325153372</v>
      </c>
      <c r="V18" s="12">
        <f>V3/Q3</f>
        <v>0.39707673568818513</v>
      </c>
      <c r="W18" s="11">
        <f>W3</f>
        <v>-930</v>
      </c>
      <c r="X18" s="8">
        <f>X3</f>
        <v>0.9538461538461539</v>
      </c>
      <c r="Y18" s="9">
        <f>Y3</f>
        <v>1.6133142220098651E-2</v>
      </c>
    </row>
    <row r="19" spans="1:25" x14ac:dyDescent="0.25">
      <c r="A19" s="30" t="s">
        <v>362</v>
      </c>
      <c r="B19" s="11">
        <f t="shared" ref="B19:B25" si="3">B4</f>
        <v>1514</v>
      </c>
      <c r="C19" s="13">
        <f t="shared" ref="C19:C25" si="4">C4/B4</f>
        <v>0.17899603698811095</v>
      </c>
      <c r="D19" s="12">
        <f t="shared" ref="D19:D25" si="5">D4/B4</f>
        <v>0.15191545574636725</v>
      </c>
      <c r="E19" s="12">
        <f t="shared" ref="E19:E25" si="6">E4/B4</f>
        <v>0.82959048877146635</v>
      </c>
      <c r="F19" s="12">
        <f t="shared" ref="F19:F25" si="7">F4/B4</f>
        <v>0.36525759577278732</v>
      </c>
      <c r="G19" s="12">
        <f t="shared" ref="G19:G25" si="8">G4/E4</f>
        <v>0.35668789808917195</v>
      </c>
      <c r="H19" s="12">
        <f t="shared" ref="H19:H25" si="9">H4/G4</f>
        <v>0.6852678571428571</v>
      </c>
      <c r="I19" s="12">
        <f t="shared" ref="I19:I25" si="10">I4/F4</f>
        <v>0.54972875226039786</v>
      </c>
      <c r="J19" s="12">
        <f t="shared" ref="J19:J25" si="11">J4/E4</f>
        <v>0.35668789808917195</v>
      </c>
      <c r="K19" s="11">
        <f t="shared" ref="K19:K25" si="12">K4</f>
        <v>1562</v>
      </c>
      <c r="L19" s="8">
        <f t="shared" ref="L19:L25" si="13">K19/B19</f>
        <v>1.0317040951122853</v>
      </c>
      <c r="M19" s="27" t="s">
        <v>362</v>
      </c>
      <c r="N19" s="11">
        <f t="shared" ref="N19:N25" si="14">N4</f>
        <v>1522</v>
      </c>
      <c r="O19" s="12">
        <f t="shared" ref="O19:O25" si="15">O4/N4</f>
        <v>0.16885676741130093</v>
      </c>
      <c r="P19" s="12">
        <f t="shared" ref="P19:P25" si="16">P4/N4</f>
        <v>0.14783180026281209</v>
      </c>
      <c r="Q19" s="12">
        <f t="shared" ref="Q19:Q25" si="17">Q4/N4</f>
        <v>0.84034165571616293</v>
      </c>
      <c r="R19" s="12">
        <f t="shared" ref="R19:R25" si="18">R4/N4</f>
        <v>0.35216819973718794</v>
      </c>
      <c r="S19" s="12">
        <f t="shared" ref="S19:S25" si="19">S4/Q4</f>
        <v>0.31039874902267395</v>
      </c>
      <c r="T19" s="12">
        <f t="shared" ref="T19:T25" si="20">T4/S4</f>
        <v>0.76826196473551633</v>
      </c>
      <c r="U19" s="12">
        <f t="shared" ref="U19:U25" si="21">U4/R4</f>
        <v>0.53544776119402981</v>
      </c>
      <c r="V19" s="12">
        <f t="shared" ref="V19:V25" si="22">V4/Q4</f>
        <v>0.38076622361219703</v>
      </c>
      <c r="W19" s="11">
        <f t="shared" ref="W19:W25" si="23">W4</f>
        <v>-1552</v>
      </c>
      <c r="X19" s="8">
        <f t="shared" ref="X19:X25" si="24">-W19/N19</f>
        <v>1.0197109067017083</v>
      </c>
      <c r="Y19" s="9">
        <f t="shared" ref="Y19:Y25" si="25">L19-X19</f>
        <v>1.199318841057706E-2</v>
      </c>
    </row>
    <row r="20" spans="1:25" x14ac:dyDescent="0.25">
      <c r="A20" s="27" t="s">
        <v>363</v>
      </c>
      <c r="B20" s="11">
        <f t="shared" si="3"/>
        <v>1094</v>
      </c>
      <c r="C20" s="13">
        <f t="shared" si="4"/>
        <v>0.19926873857404023</v>
      </c>
      <c r="D20" s="12">
        <f t="shared" si="5"/>
        <v>0.13985374771480805</v>
      </c>
      <c r="E20" s="12">
        <f t="shared" si="6"/>
        <v>0.79524680073126142</v>
      </c>
      <c r="F20" s="12">
        <f t="shared" si="7"/>
        <v>0.34552102376599636</v>
      </c>
      <c r="G20" s="12">
        <f t="shared" si="8"/>
        <v>0.37701149425287356</v>
      </c>
      <c r="H20" s="12">
        <f t="shared" si="9"/>
        <v>0.67073170731707321</v>
      </c>
      <c r="I20" s="12">
        <f t="shared" si="10"/>
        <v>0.51851851851851849</v>
      </c>
      <c r="J20" s="12">
        <f t="shared" si="11"/>
        <v>0.34367816091954023</v>
      </c>
      <c r="K20" s="11">
        <f t="shared" si="12"/>
        <v>1072</v>
      </c>
      <c r="L20" s="8">
        <f t="shared" si="13"/>
        <v>0.979890310786106</v>
      </c>
      <c r="M20" s="30" t="s">
        <v>363</v>
      </c>
      <c r="N20" s="11">
        <f t="shared" si="14"/>
        <v>1130</v>
      </c>
      <c r="O20" s="12">
        <f t="shared" si="15"/>
        <v>0.1929203539823009</v>
      </c>
      <c r="P20" s="12">
        <f t="shared" si="16"/>
        <v>0.17699115044247787</v>
      </c>
      <c r="Q20" s="12">
        <f t="shared" si="17"/>
        <v>0.83097345132743361</v>
      </c>
      <c r="R20" s="12">
        <f t="shared" si="18"/>
        <v>0.32831858407079645</v>
      </c>
      <c r="S20" s="12">
        <f t="shared" si="19"/>
        <v>0.34078807241746539</v>
      </c>
      <c r="T20" s="12">
        <f t="shared" si="20"/>
        <v>0.703125</v>
      </c>
      <c r="U20" s="12">
        <f t="shared" si="21"/>
        <v>0.54986522911051217</v>
      </c>
      <c r="V20" s="12">
        <f t="shared" si="22"/>
        <v>0.41533546325878595</v>
      </c>
      <c r="W20" s="11">
        <f t="shared" si="23"/>
        <v>-1094</v>
      </c>
      <c r="X20" s="8">
        <f t="shared" si="24"/>
        <v>0.96814159292035395</v>
      </c>
      <c r="Y20" s="9">
        <f t="shared" si="25"/>
        <v>1.1748717865752045E-2</v>
      </c>
    </row>
    <row r="21" spans="1:25" x14ac:dyDescent="0.25">
      <c r="A21" s="27" t="s">
        <v>361</v>
      </c>
      <c r="B21" s="11">
        <f t="shared" si="3"/>
        <v>1618</v>
      </c>
      <c r="C21" s="13">
        <f t="shared" si="4"/>
        <v>0.18850432632880099</v>
      </c>
      <c r="D21" s="12">
        <f t="shared" si="5"/>
        <v>0.15080346106304079</v>
      </c>
      <c r="E21" s="12">
        <f t="shared" si="6"/>
        <v>0.82385661310259584</v>
      </c>
      <c r="F21" s="12">
        <f t="shared" si="7"/>
        <v>0.35970333745364647</v>
      </c>
      <c r="G21" s="12">
        <f t="shared" si="8"/>
        <v>0.33608402100525131</v>
      </c>
      <c r="H21" s="12">
        <f t="shared" si="9"/>
        <v>0.6629464285714286</v>
      </c>
      <c r="I21" s="12">
        <f t="shared" si="10"/>
        <v>0.53951890034364258</v>
      </c>
      <c r="J21" s="12">
        <f t="shared" si="11"/>
        <v>0.36009002250562638</v>
      </c>
      <c r="K21" s="11">
        <f t="shared" si="12"/>
        <v>1619</v>
      </c>
      <c r="L21" s="8">
        <f t="shared" si="13"/>
        <v>1.0006180469715698</v>
      </c>
      <c r="M21" s="30" t="s">
        <v>361</v>
      </c>
      <c r="N21" s="11">
        <f t="shared" si="14"/>
        <v>1629</v>
      </c>
      <c r="O21" s="12">
        <f t="shared" si="15"/>
        <v>0.17863720073664824</v>
      </c>
      <c r="P21" s="12">
        <f t="shared" si="16"/>
        <v>0.14610190300798034</v>
      </c>
      <c r="Q21" s="12">
        <f t="shared" si="17"/>
        <v>0.8305709023941068</v>
      </c>
      <c r="R21" s="12">
        <f t="shared" si="18"/>
        <v>0.34561080417434009</v>
      </c>
      <c r="S21" s="12">
        <f t="shared" si="19"/>
        <v>0.30598669623059865</v>
      </c>
      <c r="T21" s="12">
        <f t="shared" si="20"/>
        <v>0.74637681159420288</v>
      </c>
      <c r="U21" s="12">
        <f t="shared" si="21"/>
        <v>0.53996447602131437</v>
      </c>
      <c r="V21" s="12">
        <f t="shared" si="22"/>
        <v>0.38063562453806354</v>
      </c>
      <c r="W21" s="11">
        <f t="shared" si="23"/>
        <v>-1611</v>
      </c>
      <c r="X21" s="8">
        <f t="shared" si="24"/>
        <v>0.98895027624309395</v>
      </c>
      <c r="Y21" s="9">
        <f t="shared" si="25"/>
        <v>1.1667770728475801E-2</v>
      </c>
    </row>
    <row r="22" spans="1:25" x14ac:dyDescent="0.25">
      <c r="A22" s="27" t="s">
        <v>360</v>
      </c>
      <c r="B22" s="11">
        <f t="shared" si="3"/>
        <v>1158</v>
      </c>
      <c r="C22" s="13">
        <f t="shared" si="4"/>
        <v>0.19516407599309155</v>
      </c>
      <c r="D22" s="12">
        <f t="shared" si="5"/>
        <v>0.13730569948186527</v>
      </c>
      <c r="E22" s="12">
        <f t="shared" si="6"/>
        <v>0.81260794473229703</v>
      </c>
      <c r="F22" s="12">
        <f t="shared" si="7"/>
        <v>0.35751295336787564</v>
      </c>
      <c r="G22" s="12">
        <f t="shared" si="8"/>
        <v>0.32731137088204038</v>
      </c>
      <c r="H22" s="12">
        <f t="shared" si="9"/>
        <v>0.70454545454545459</v>
      </c>
      <c r="I22" s="12">
        <f t="shared" si="10"/>
        <v>0.53381642512077299</v>
      </c>
      <c r="J22" s="12">
        <f t="shared" si="11"/>
        <v>0.35919234856535598</v>
      </c>
      <c r="K22" s="11">
        <f t="shared" si="12"/>
        <v>1157</v>
      </c>
      <c r="L22" s="8">
        <f t="shared" si="13"/>
        <v>0.99913644214162345</v>
      </c>
      <c r="M22" s="27" t="s">
        <v>360</v>
      </c>
      <c r="N22" s="11">
        <f t="shared" si="14"/>
        <v>1181</v>
      </c>
      <c r="O22" s="12">
        <f t="shared" si="15"/>
        <v>0.18712955122777308</v>
      </c>
      <c r="P22" s="12">
        <f t="shared" si="16"/>
        <v>0.16088060965283657</v>
      </c>
      <c r="Q22" s="12">
        <f t="shared" si="17"/>
        <v>0.82641828958509733</v>
      </c>
      <c r="R22" s="12">
        <f t="shared" si="18"/>
        <v>0.33530906011854361</v>
      </c>
      <c r="S22" s="12">
        <f t="shared" si="19"/>
        <v>0.3401639344262295</v>
      </c>
      <c r="T22" s="12">
        <f t="shared" si="20"/>
        <v>0.73795180722891562</v>
      </c>
      <c r="U22" s="12">
        <f t="shared" si="21"/>
        <v>0.56060606060606055</v>
      </c>
      <c r="V22" s="12">
        <f t="shared" si="22"/>
        <v>0.38114754098360654</v>
      </c>
      <c r="W22" s="11">
        <f t="shared" si="23"/>
        <v>-1170</v>
      </c>
      <c r="X22" s="8">
        <f t="shared" si="24"/>
        <v>0.99068585944115162</v>
      </c>
      <c r="Y22" s="9">
        <f t="shared" si="25"/>
        <v>8.4505827004718315E-3</v>
      </c>
    </row>
    <row r="23" spans="1:25" x14ac:dyDescent="0.25">
      <c r="A23" s="27" t="s">
        <v>358</v>
      </c>
      <c r="B23" s="11">
        <f t="shared" si="3"/>
        <v>1332</v>
      </c>
      <c r="C23" s="13">
        <f t="shared" si="4"/>
        <v>0.18093093093093093</v>
      </c>
      <c r="D23" s="12">
        <f t="shared" si="5"/>
        <v>0.1539039039039039</v>
      </c>
      <c r="E23" s="12">
        <f t="shared" si="6"/>
        <v>0.83333333333333337</v>
      </c>
      <c r="F23" s="12">
        <f t="shared" si="7"/>
        <v>0.35735735735735735</v>
      </c>
      <c r="G23" s="12">
        <f t="shared" si="8"/>
        <v>0.33423423423423421</v>
      </c>
      <c r="H23" s="12">
        <f t="shared" si="9"/>
        <v>0.67654986522911054</v>
      </c>
      <c r="I23" s="12">
        <f t="shared" si="10"/>
        <v>0.56092436974789917</v>
      </c>
      <c r="J23" s="12">
        <f t="shared" si="11"/>
        <v>0.36576576576576575</v>
      </c>
      <c r="K23" s="11">
        <f t="shared" si="12"/>
        <v>1327</v>
      </c>
      <c r="L23" s="8">
        <f t="shared" si="13"/>
        <v>0.99624624624624625</v>
      </c>
      <c r="M23" s="27" t="s">
        <v>358</v>
      </c>
      <c r="N23" s="11">
        <f t="shared" si="14"/>
        <v>1337</v>
      </c>
      <c r="O23" s="12">
        <f t="shared" si="15"/>
        <v>0.17950635751682872</v>
      </c>
      <c r="P23" s="12">
        <f t="shared" si="16"/>
        <v>0.15632011967090501</v>
      </c>
      <c r="Q23" s="12">
        <f t="shared" si="17"/>
        <v>0.83994016454749443</v>
      </c>
      <c r="R23" s="12">
        <f t="shared" si="18"/>
        <v>0.3545250560957367</v>
      </c>
      <c r="S23" s="12">
        <f t="shared" si="19"/>
        <v>0.30186999109528051</v>
      </c>
      <c r="T23" s="12">
        <f t="shared" si="20"/>
        <v>0.71091445427728617</v>
      </c>
      <c r="U23" s="12">
        <f t="shared" si="21"/>
        <v>0.54008438818565396</v>
      </c>
      <c r="V23" s="12">
        <f t="shared" si="22"/>
        <v>0.37577916295636687</v>
      </c>
      <c r="W23" s="11">
        <f t="shared" si="23"/>
        <v>-1332</v>
      </c>
      <c r="X23" s="8">
        <f t="shared" si="24"/>
        <v>0.99626028421839941</v>
      </c>
      <c r="Y23" s="9">
        <f t="shared" si="25"/>
        <v>-1.4037972153158051E-5</v>
      </c>
    </row>
    <row r="24" spans="1:25" x14ac:dyDescent="0.25">
      <c r="A24" s="27" t="s">
        <v>359</v>
      </c>
      <c r="B24" s="11">
        <f t="shared" si="3"/>
        <v>1943</v>
      </c>
      <c r="C24" s="13">
        <f t="shared" si="4"/>
        <v>0.184251158003088</v>
      </c>
      <c r="D24" s="12">
        <f t="shared" si="5"/>
        <v>0.14359238291302109</v>
      </c>
      <c r="E24" s="12">
        <f t="shared" si="6"/>
        <v>0.81471950591868247</v>
      </c>
      <c r="F24" s="12">
        <f t="shared" si="7"/>
        <v>0.34328358208955223</v>
      </c>
      <c r="G24" s="12">
        <f t="shared" si="8"/>
        <v>0.36007580543272266</v>
      </c>
      <c r="H24" s="12">
        <f t="shared" si="9"/>
        <v>0.67719298245614035</v>
      </c>
      <c r="I24" s="12">
        <f t="shared" si="10"/>
        <v>0.54572713643178405</v>
      </c>
      <c r="J24" s="12">
        <f t="shared" si="11"/>
        <v>0.36260265319014529</v>
      </c>
      <c r="K24" s="11">
        <f t="shared" si="12"/>
        <v>1898</v>
      </c>
      <c r="L24" s="8">
        <f t="shared" si="13"/>
        <v>0.97683993823983528</v>
      </c>
      <c r="M24" s="27" t="s">
        <v>359</v>
      </c>
      <c r="N24" s="11">
        <f t="shared" si="14"/>
        <v>1950</v>
      </c>
      <c r="O24" s="12">
        <f t="shared" si="15"/>
        <v>0.18512820512820513</v>
      </c>
      <c r="P24" s="12">
        <f t="shared" si="16"/>
        <v>0.15025641025641026</v>
      </c>
      <c r="Q24" s="12">
        <f t="shared" si="17"/>
        <v>0.82461538461538464</v>
      </c>
      <c r="R24" s="12">
        <f t="shared" si="18"/>
        <v>0.34512820512820513</v>
      </c>
      <c r="S24" s="12">
        <f t="shared" si="19"/>
        <v>0.32027363184079605</v>
      </c>
      <c r="T24" s="12">
        <f t="shared" si="20"/>
        <v>0.7339805825242719</v>
      </c>
      <c r="U24" s="12">
        <f t="shared" si="21"/>
        <v>0.54531946508172358</v>
      </c>
      <c r="V24" s="12">
        <f t="shared" si="22"/>
        <v>0.3824626865671642</v>
      </c>
      <c r="W24" s="11">
        <f t="shared" si="23"/>
        <v>-1942</v>
      </c>
      <c r="X24" s="8">
        <f t="shared" si="24"/>
        <v>0.99589743589743585</v>
      </c>
      <c r="Y24" s="9">
        <f t="shared" si="25"/>
        <v>-1.9057497657600564E-2</v>
      </c>
    </row>
    <row r="25" spans="1:25" x14ac:dyDescent="0.25">
      <c r="A25" s="27" t="s">
        <v>354</v>
      </c>
      <c r="B25" s="11">
        <f t="shared" si="3"/>
        <v>1026</v>
      </c>
      <c r="C25" s="13">
        <f t="shared" si="4"/>
        <v>0.20955165692007796</v>
      </c>
      <c r="D25" s="12">
        <f t="shared" si="5"/>
        <v>0.1530214424951267</v>
      </c>
      <c r="E25" s="12">
        <f t="shared" si="6"/>
        <v>0.80604288499025345</v>
      </c>
      <c r="F25" s="12">
        <f t="shared" si="7"/>
        <v>0.32846003898635479</v>
      </c>
      <c r="G25" s="12">
        <f t="shared" si="8"/>
        <v>0.33494558645707379</v>
      </c>
      <c r="H25" s="12">
        <f t="shared" si="9"/>
        <v>0.67509025270758127</v>
      </c>
      <c r="I25" s="12">
        <f t="shared" si="10"/>
        <v>0.5400593471810089</v>
      </c>
      <c r="J25" s="12">
        <f t="shared" si="11"/>
        <v>0.34582829504232165</v>
      </c>
      <c r="K25" s="11">
        <f t="shared" si="12"/>
        <v>944</v>
      </c>
      <c r="L25" s="8">
        <f t="shared" si="13"/>
        <v>0.92007797270955161</v>
      </c>
      <c r="M25" s="27" t="s">
        <v>354</v>
      </c>
      <c r="N25" s="11">
        <f t="shared" si="14"/>
        <v>1036</v>
      </c>
      <c r="O25" s="12">
        <f t="shared" si="15"/>
        <v>0.16119691119691121</v>
      </c>
      <c r="P25" s="12">
        <f t="shared" si="16"/>
        <v>0.15926640926640925</v>
      </c>
      <c r="Q25" s="12">
        <f t="shared" si="17"/>
        <v>0.84073359073359077</v>
      </c>
      <c r="R25" s="12">
        <f t="shared" si="18"/>
        <v>0.33976833976833976</v>
      </c>
      <c r="S25" s="12">
        <f t="shared" si="19"/>
        <v>0.34902411021814006</v>
      </c>
      <c r="T25" s="12">
        <f t="shared" si="20"/>
        <v>0.76973684210526316</v>
      </c>
      <c r="U25" s="12">
        <f t="shared" si="21"/>
        <v>0.53125</v>
      </c>
      <c r="V25" s="12">
        <f t="shared" si="22"/>
        <v>0.37543053960964407</v>
      </c>
      <c r="W25" s="11">
        <f t="shared" si="23"/>
        <v>-1050</v>
      </c>
      <c r="X25" s="8">
        <f t="shared" si="24"/>
        <v>1.0135135135135136</v>
      </c>
      <c r="Y25" s="9">
        <f t="shared" si="25"/>
        <v>-9.3435540803961992E-2</v>
      </c>
    </row>
    <row r="26" spans="1:25" ht="15" customHeight="1" x14ac:dyDescent="0.25">
      <c r="B26" s="16"/>
    </row>
    <row r="27" spans="1:25" x14ac:dyDescent="0.25">
      <c r="B27" s="16"/>
    </row>
    <row r="30" spans="1:25" ht="15" customHeight="1" x14ac:dyDescent="0.25"/>
    <row r="53" ht="14.25" customHeight="1" x14ac:dyDescent="0.25"/>
    <row r="61" ht="17.25" customHeight="1" x14ac:dyDescent="0.25"/>
    <row r="62" ht="16.5" customHeight="1" x14ac:dyDescent="0.25"/>
    <row r="63" ht="16.5" customHeight="1" x14ac:dyDescent="0.25"/>
    <row r="456" ht="18" customHeight="1" x14ac:dyDescent="0.25"/>
  </sheetData>
  <sortState ref="A3:Y10">
    <sortCondition descending="1" ref="Y3:Y10"/>
  </sortState>
  <mergeCells count="5">
    <mergeCell ref="A1:L1"/>
    <mergeCell ref="M1:X1"/>
    <mergeCell ref="A16:L16"/>
    <mergeCell ref="M16:X16"/>
    <mergeCell ref="A11:Y11"/>
  </mergeCells>
  <conditionalFormatting sqref="X12:X13 X18:X25 X3:X10">
    <cfRule type="cellIs" dxfId="91" priority="50" operator="greaterThan">
      <formula>1</formula>
    </cfRule>
    <cfRule type="cellIs" dxfId="90" priority="51" operator="lessThan">
      <formula>1</formula>
    </cfRule>
    <cfRule type="cellIs" dxfId="89" priority="55" operator="lessThan">
      <formula>0</formula>
    </cfRule>
    <cfRule type="cellIs" dxfId="88" priority="56" operator="greaterThan">
      <formula>0</formula>
    </cfRule>
  </conditionalFormatting>
  <conditionalFormatting sqref="L12:L13 L18:L25 L3:L10">
    <cfRule type="cellIs" dxfId="87" priority="41" operator="lessThan">
      <formula>1</formula>
    </cfRule>
    <cfRule type="cellIs" dxfId="86" priority="42" operator="greaterThan">
      <formula>1</formula>
    </cfRule>
    <cfRule type="cellIs" dxfId="85" priority="43" operator="greaterThan">
      <formula>1</formula>
    </cfRule>
    <cfRule type="cellIs" priority="44" operator="greaterThan">
      <formula>1</formula>
    </cfRule>
    <cfRule type="cellIs" dxfId="84" priority="47" operator="equal">
      <formula>1</formula>
    </cfRule>
    <cfRule type="cellIs" dxfId="83" priority="48" operator="lessThan">
      <formula>1</formula>
    </cfRule>
    <cfRule type="cellIs" dxfId="82" priority="49" operator="greaterThan">
      <formula>1</formula>
    </cfRule>
    <cfRule type="colorScale" priority="52">
      <colorScale>
        <cfvo type="formula" val="&quot;&lt;1&quot;"/>
        <cfvo type="num" val="1"/>
        <cfvo type="formula" val="&quot;&gt;1&quot;"/>
        <color rgb="FFF8696B"/>
        <color rgb="FFFFEB84"/>
        <color rgb="FF63BE7B"/>
      </colorScale>
    </cfRule>
  </conditionalFormatting>
  <conditionalFormatting sqref="Y12:Y13 Y18:Y25 Y3:Y10">
    <cfRule type="cellIs" dxfId="81" priority="45" operator="lessThan">
      <formula>0</formula>
    </cfRule>
    <cfRule type="cellIs" dxfId="80" priority="46" operator="greaterThan">
      <formula>0</formula>
    </cfRule>
  </conditionalFormatting>
  <conditionalFormatting sqref="B18:B2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:C25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D2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E2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:F2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G2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:H2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:I25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:J25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25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:N2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:O25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:P25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8:Q25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8:R25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S25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8:T25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8:U25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8:V25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8:W25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opLeftCell="A56" zoomScaleNormal="100" workbookViewId="0">
      <selection activeCell="Y59" sqref="Y59:Y86"/>
    </sheetView>
  </sheetViews>
  <sheetFormatPr defaultRowHeight="15" x14ac:dyDescent="0.25"/>
  <cols>
    <col min="1" max="1" width="19.7109375" bestFit="1" customWidth="1"/>
    <col min="2" max="2" width="7" bestFit="1" customWidth="1"/>
    <col min="3" max="4" width="4.5703125" bestFit="1" customWidth="1"/>
    <col min="5" max="5" width="4.7109375" bestFit="1" customWidth="1"/>
    <col min="6" max="6" width="5.28515625" bestFit="1" customWidth="1"/>
    <col min="7" max="7" width="4.5703125" bestFit="1" customWidth="1"/>
    <col min="8" max="8" width="4.85546875" bestFit="1" customWidth="1"/>
    <col min="9" max="10" width="4.5703125" bestFit="1" customWidth="1"/>
    <col min="11" max="12" width="6.5703125" bestFit="1" customWidth="1"/>
    <col min="13" max="13" width="19.7109375" bestFit="1" customWidth="1"/>
    <col min="14" max="14" width="7" bestFit="1" customWidth="1"/>
    <col min="15" max="16" width="4.5703125" bestFit="1" customWidth="1"/>
    <col min="17" max="17" width="4.7109375" bestFit="1" customWidth="1"/>
    <col min="18" max="18" width="5.28515625" bestFit="1" customWidth="1"/>
    <col min="19" max="19" width="4.5703125" bestFit="1" customWidth="1"/>
    <col min="20" max="20" width="4.85546875" bestFit="1" customWidth="1"/>
    <col min="21" max="22" width="4.5703125" bestFit="1" customWidth="1"/>
    <col min="23" max="24" width="6.5703125" bestFit="1" customWidth="1"/>
    <col min="25" max="25" width="7.42578125" bestFit="1" customWidth="1"/>
  </cols>
  <sheetData>
    <row r="1" spans="1:25" x14ac:dyDescent="0.25">
      <c r="A1" s="33" t="s">
        <v>377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6" t="s">
        <v>388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1" t="s">
        <v>389</v>
      </c>
    </row>
    <row r="2" spans="1:25" x14ac:dyDescent="0.25">
      <c r="A2" s="2" t="s">
        <v>378</v>
      </c>
      <c r="B2" s="2" t="s">
        <v>390</v>
      </c>
      <c r="C2" s="2" t="s">
        <v>379</v>
      </c>
      <c r="D2" s="2" t="s">
        <v>380</v>
      </c>
      <c r="E2" s="2" t="s">
        <v>381</v>
      </c>
      <c r="F2" s="2" t="s">
        <v>382</v>
      </c>
      <c r="G2" s="2" t="s">
        <v>383</v>
      </c>
      <c r="H2" s="2" t="s">
        <v>384</v>
      </c>
      <c r="I2" s="2" t="s">
        <v>385</v>
      </c>
      <c r="J2" s="2" t="s">
        <v>386</v>
      </c>
      <c r="K2" s="2" t="s">
        <v>387</v>
      </c>
      <c r="L2" s="2" t="s">
        <v>374</v>
      </c>
      <c r="M2" s="4" t="s">
        <v>378</v>
      </c>
      <c r="N2" s="3" t="s">
        <v>390</v>
      </c>
      <c r="O2" s="3" t="s">
        <v>379</v>
      </c>
      <c r="P2" s="3" t="s">
        <v>380</v>
      </c>
      <c r="Q2" s="3" t="s">
        <v>381</v>
      </c>
      <c r="R2" s="3" t="s">
        <v>382</v>
      </c>
      <c r="S2" s="3" t="s">
        <v>383</v>
      </c>
      <c r="T2" s="15" t="s">
        <v>384</v>
      </c>
      <c r="U2" s="3" t="s">
        <v>385</v>
      </c>
      <c r="V2" s="3" t="s">
        <v>386</v>
      </c>
      <c r="W2" s="3" t="s">
        <v>387</v>
      </c>
      <c r="X2" s="3" t="s">
        <v>375</v>
      </c>
      <c r="Y2" s="3" t="s">
        <v>376</v>
      </c>
    </row>
    <row r="3" spans="1:25" x14ac:dyDescent="0.25">
      <c r="A3" s="17" t="s">
        <v>347</v>
      </c>
      <c r="B3" s="6">
        <v>770</v>
      </c>
      <c r="C3" s="6">
        <v>133</v>
      </c>
      <c r="D3" s="6">
        <v>112</v>
      </c>
      <c r="E3" s="6">
        <v>646</v>
      </c>
      <c r="F3" s="6">
        <v>301</v>
      </c>
      <c r="G3" s="6">
        <v>223</v>
      </c>
      <c r="H3" s="6">
        <v>158</v>
      </c>
      <c r="I3" s="6">
        <v>157</v>
      </c>
      <c r="J3" s="6">
        <v>228</v>
      </c>
      <c r="K3" s="6">
        <v>840</v>
      </c>
      <c r="L3" s="8">
        <f t="shared" ref="L3:L30" si="0">K3/B3</f>
        <v>1.0909090909090908</v>
      </c>
      <c r="M3" s="7" t="s">
        <v>347</v>
      </c>
      <c r="N3" s="6">
        <v>781</v>
      </c>
      <c r="O3" s="6">
        <v>142</v>
      </c>
      <c r="P3" s="6">
        <v>115</v>
      </c>
      <c r="Q3" s="6">
        <v>649</v>
      </c>
      <c r="R3" s="6">
        <v>262</v>
      </c>
      <c r="S3" s="6">
        <v>207</v>
      </c>
      <c r="T3" s="6">
        <v>159</v>
      </c>
      <c r="U3" s="6">
        <v>144</v>
      </c>
      <c r="V3" s="6">
        <v>250</v>
      </c>
      <c r="W3" s="6">
        <v>-779</v>
      </c>
      <c r="X3" s="8">
        <f t="shared" ref="X3:X30" si="1">-W3/N3</f>
        <v>0.99743918053777214</v>
      </c>
      <c r="Y3" s="14">
        <f t="shared" ref="Y3:Y30" si="2">L3-X3</f>
        <v>9.3469910371318687E-2</v>
      </c>
    </row>
    <row r="4" spans="1:25" x14ac:dyDescent="0.25">
      <c r="A4" s="7" t="s">
        <v>331</v>
      </c>
      <c r="B4" s="6">
        <v>589</v>
      </c>
      <c r="C4" s="6">
        <v>110</v>
      </c>
      <c r="D4" s="6">
        <v>93</v>
      </c>
      <c r="E4" s="6">
        <v>486</v>
      </c>
      <c r="F4" s="6">
        <v>211</v>
      </c>
      <c r="G4" s="6">
        <v>165</v>
      </c>
      <c r="H4" s="6">
        <v>115</v>
      </c>
      <c r="I4" s="6">
        <v>118</v>
      </c>
      <c r="J4" s="6">
        <v>189</v>
      </c>
      <c r="K4" s="6">
        <v>602</v>
      </c>
      <c r="L4" s="8">
        <f t="shared" si="0"/>
        <v>1.0220713073005094</v>
      </c>
      <c r="M4" s="17" t="s">
        <v>331</v>
      </c>
      <c r="N4" s="6">
        <v>596</v>
      </c>
      <c r="O4" s="6">
        <v>99</v>
      </c>
      <c r="P4" s="6">
        <v>88</v>
      </c>
      <c r="Q4" s="6">
        <v>506</v>
      </c>
      <c r="R4" s="6">
        <v>198</v>
      </c>
      <c r="S4" s="6">
        <v>136</v>
      </c>
      <c r="T4" s="6">
        <v>100</v>
      </c>
      <c r="U4" s="6">
        <v>113</v>
      </c>
      <c r="V4" s="6">
        <v>198</v>
      </c>
      <c r="W4" s="6">
        <v>-556</v>
      </c>
      <c r="X4" s="8">
        <f t="shared" si="1"/>
        <v>0.93288590604026844</v>
      </c>
      <c r="Y4" s="14">
        <f t="shared" si="2"/>
        <v>8.9185401260240993E-2</v>
      </c>
    </row>
    <row r="5" spans="1:25" x14ac:dyDescent="0.25">
      <c r="A5" s="7" t="s">
        <v>328</v>
      </c>
      <c r="B5" s="6">
        <v>588</v>
      </c>
      <c r="C5" s="6">
        <v>110</v>
      </c>
      <c r="D5" s="6">
        <v>90</v>
      </c>
      <c r="E5" s="6">
        <v>485</v>
      </c>
      <c r="F5" s="6">
        <v>207</v>
      </c>
      <c r="G5" s="6">
        <v>165</v>
      </c>
      <c r="H5" s="6">
        <v>120</v>
      </c>
      <c r="I5" s="6">
        <v>126</v>
      </c>
      <c r="J5" s="6">
        <v>191</v>
      </c>
      <c r="K5" s="6">
        <v>596</v>
      </c>
      <c r="L5" s="8">
        <f t="shared" si="0"/>
        <v>1.0136054421768708</v>
      </c>
      <c r="M5" s="17" t="s">
        <v>328</v>
      </c>
      <c r="N5" s="6">
        <v>592</v>
      </c>
      <c r="O5" s="6">
        <v>108</v>
      </c>
      <c r="P5" s="6">
        <v>92</v>
      </c>
      <c r="Q5" s="6">
        <v>497</v>
      </c>
      <c r="R5" s="6">
        <v>199</v>
      </c>
      <c r="S5" s="6">
        <v>134</v>
      </c>
      <c r="T5" s="6">
        <v>96</v>
      </c>
      <c r="U5" s="6">
        <v>111</v>
      </c>
      <c r="V5" s="6">
        <v>182</v>
      </c>
      <c r="W5" s="6">
        <v>-552</v>
      </c>
      <c r="X5" s="8">
        <f t="shared" si="1"/>
        <v>0.93243243243243246</v>
      </c>
      <c r="Y5" s="14">
        <f t="shared" si="2"/>
        <v>8.1173009744438307E-2</v>
      </c>
    </row>
    <row r="6" spans="1:25" x14ac:dyDescent="0.25">
      <c r="A6" s="7" t="s">
        <v>351</v>
      </c>
      <c r="B6" s="6">
        <v>684</v>
      </c>
      <c r="C6" s="6">
        <v>130</v>
      </c>
      <c r="D6" s="6">
        <v>92</v>
      </c>
      <c r="E6" s="6">
        <v>548</v>
      </c>
      <c r="F6" s="6">
        <v>258</v>
      </c>
      <c r="G6" s="6">
        <v>210</v>
      </c>
      <c r="H6" s="6">
        <v>142</v>
      </c>
      <c r="I6" s="6">
        <v>138</v>
      </c>
      <c r="J6" s="6">
        <v>187</v>
      </c>
      <c r="K6" s="6">
        <v>725</v>
      </c>
      <c r="L6" s="8">
        <f t="shared" si="0"/>
        <v>1.0599415204678362</v>
      </c>
      <c r="M6" s="7" t="s">
        <v>351</v>
      </c>
      <c r="N6" s="6">
        <v>715</v>
      </c>
      <c r="O6" s="6">
        <v>132</v>
      </c>
      <c r="P6" s="6">
        <v>125</v>
      </c>
      <c r="Q6" s="6">
        <v>601</v>
      </c>
      <c r="R6" s="6">
        <v>237</v>
      </c>
      <c r="S6" s="6">
        <v>199</v>
      </c>
      <c r="T6" s="6">
        <v>149</v>
      </c>
      <c r="U6" s="6">
        <v>126</v>
      </c>
      <c r="V6" s="6">
        <v>250</v>
      </c>
      <c r="W6" s="6">
        <v>-705</v>
      </c>
      <c r="X6" s="8">
        <f t="shared" si="1"/>
        <v>0.98601398601398604</v>
      </c>
      <c r="Y6" s="14">
        <f t="shared" si="2"/>
        <v>7.3927534453850141E-2</v>
      </c>
    </row>
    <row r="7" spans="1:25" x14ac:dyDescent="0.25">
      <c r="A7" s="7" t="s">
        <v>348</v>
      </c>
      <c r="B7" s="6">
        <v>505</v>
      </c>
      <c r="C7" s="6">
        <v>100</v>
      </c>
      <c r="D7" s="6">
        <v>64</v>
      </c>
      <c r="E7" s="6">
        <v>400</v>
      </c>
      <c r="F7" s="6">
        <v>177</v>
      </c>
      <c r="G7" s="6">
        <v>147</v>
      </c>
      <c r="H7" s="6">
        <v>98</v>
      </c>
      <c r="I7" s="6">
        <v>91</v>
      </c>
      <c r="J7" s="6">
        <v>146</v>
      </c>
      <c r="K7" s="6">
        <v>503</v>
      </c>
      <c r="L7" s="8">
        <f t="shared" si="0"/>
        <v>0.99603960396039604</v>
      </c>
      <c r="M7" s="17" t="s">
        <v>348</v>
      </c>
      <c r="N7" s="6">
        <v>533</v>
      </c>
      <c r="O7" s="6">
        <v>110</v>
      </c>
      <c r="P7" s="6">
        <v>97</v>
      </c>
      <c r="Q7" s="6">
        <v>435</v>
      </c>
      <c r="R7" s="6">
        <v>161</v>
      </c>
      <c r="S7" s="6">
        <v>162</v>
      </c>
      <c r="T7" s="6">
        <v>115</v>
      </c>
      <c r="U7" s="6">
        <v>97</v>
      </c>
      <c r="V7" s="6">
        <v>185</v>
      </c>
      <c r="W7" s="6">
        <v>-496</v>
      </c>
      <c r="X7" s="8">
        <f t="shared" si="1"/>
        <v>0.93058161350844282</v>
      </c>
      <c r="Y7" s="14">
        <f t="shared" si="2"/>
        <v>6.5457990451953219E-2</v>
      </c>
    </row>
    <row r="8" spans="1:25" x14ac:dyDescent="0.25">
      <c r="A8" s="7" t="s">
        <v>337</v>
      </c>
      <c r="B8" s="6">
        <v>994</v>
      </c>
      <c r="C8" s="6">
        <v>184</v>
      </c>
      <c r="D8" s="6">
        <v>160</v>
      </c>
      <c r="E8" s="6">
        <v>842</v>
      </c>
      <c r="F8" s="6">
        <v>373</v>
      </c>
      <c r="G8" s="6">
        <v>254</v>
      </c>
      <c r="H8" s="6">
        <v>168</v>
      </c>
      <c r="I8" s="6">
        <v>206</v>
      </c>
      <c r="J8" s="6">
        <v>307</v>
      </c>
      <c r="K8" s="6">
        <v>1013</v>
      </c>
      <c r="L8" s="8">
        <f t="shared" si="0"/>
        <v>1.0191146881287727</v>
      </c>
      <c r="M8" s="7" t="s">
        <v>337</v>
      </c>
      <c r="N8" s="6">
        <v>993</v>
      </c>
      <c r="O8" s="6">
        <v>183</v>
      </c>
      <c r="P8" s="6">
        <v>149</v>
      </c>
      <c r="Q8" s="6">
        <v>832</v>
      </c>
      <c r="R8" s="6">
        <v>348</v>
      </c>
      <c r="S8" s="6">
        <v>238</v>
      </c>
      <c r="T8" s="6">
        <v>171</v>
      </c>
      <c r="U8" s="6">
        <v>188</v>
      </c>
      <c r="V8" s="6">
        <v>310</v>
      </c>
      <c r="W8" s="6">
        <v>-968</v>
      </c>
      <c r="X8" s="8">
        <f t="shared" si="1"/>
        <v>0.97482376636455181</v>
      </c>
      <c r="Y8" s="14">
        <f t="shared" si="2"/>
        <v>4.4290921764220892E-2</v>
      </c>
    </row>
    <row r="9" spans="1:25" x14ac:dyDescent="0.25">
      <c r="A9" s="7" t="s">
        <v>349</v>
      </c>
      <c r="B9" s="6">
        <v>1118</v>
      </c>
      <c r="C9" s="6">
        <v>191</v>
      </c>
      <c r="D9" s="6">
        <v>181</v>
      </c>
      <c r="E9" s="6">
        <v>950</v>
      </c>
      <c r="F9" s="6">
        <v>420</v>
      </c>
      <c r="G9" s="6">
        <v>325</v>
      </c>
      <c r="H9" s="6">
        <v>218</v>
      </c>
      <c r="I9" s="6">
        <v>229</v>
      </c>
      <c r="J9" s="6">
        <v>336</v>
      </c>
      <c r="K9" s="6">
        <v>1174</v>
      </c>
      <c r="L9" s="8">
        <f t="shared" si="0"/>
        <v>1.0500894454382828</v>
      </c>
      <c r="M9" s="7" t="s">
        <v>349</v>
      </c>
      <c r="N9" s="6">
        <v>1112</v>
      </c>
      <c r="O9" s="6">
        <v>186</v>
      </c>
      <c r="P9" s="6">
        <v>147</v>
      </c>
      <c r="Q9" s="6">
        <v>926</v>
      </c>
      <c r="R9" s="6">
        <v>393</v>
      </c>
      <c r="S9" s="6">
        <v>278</v>
      </c>
      <c r="T9" s="6">
        <v>218</v>
      </c>
      <c r="U9" s="6">
        <v>208</v>
      </c>
      <c r="V9" s="6">
        <v>349</v>
      </c>
      <c r="W9" s="6">
        <v>-1131</v>
      </c>
      <c r="X9" s="8">
        <f t="shared" si="1"/>
        <v>1.0170863309352518</v>
      </c>
      <c r="Y9" s="14">
        <f t="shared" si="2"/>
        <v>3.300311450303095E-2</v>
      </c>
    </row>
    <row r="10" spans="1:25" x14ac:dyDescent="0.25">
      <c r="A10" s="7" t="s">
        <v>346</v>
      </c>
      <c r="B10" s="6">
        <v>750</v>
      </c>
      <c r="C10" s="6">
        <v>141</v>
      </c>
      <c r="D10" s="6">
        <v>102</v>
      </c>
      <c r="E10" s="6">
        <v>621</v>
      </c>
      <c r="F10" s="6">
        <v>282</v>
      </c>
      <c r="G10" s="6">
        <v>183</v>
      </c>
      <c r="H10" s="6">
        <v>124</v>
      </c>
      <c r="I10" s="6">
        <v>149</v>
      </c>
      <c r="J10" s="6">
        <v>223</v>
      </c>
      <c r="K10" s="6">
        <v>765</v>
      </c>
      <c r="L10" s="8">
        <f t="shared" si="0"/>
        <v>1.02</v>
      </c>
      <c r="M10" s="7" t="s">
        <v>346</v>
      </c>
      <c r="N10" s="6">
        <v>762</v>
      </c>
      <c r="O10" s="6">
        <v>148</v>
      </c>
      <c r="P10" s="6">
        <v>114</v>
      </c>
      <c r="Q10" s="6">
        <v>623</v>
      </c>
      <c r="R10" s="6">
        <v>260</v>
      </c>
      <c r="S10" s="6">
        <v>201</v>
      </c>
      <c r="T10" s="6">
        <v>152</v>
      </c>
      <c r="U10" s="6">
        <v>143</v>
      </c>
      <c r="V10" s="6">
        <v>232</v>
      </c>
      <c r="W10" s="6">
        <v>-757</v>
      </c>
      <c r="X10" s="8">
        <f t="shared" si="1"/>
        <v>0.9934383202099738</v>
      </c>
      <c r="Y10" s="14">
        <f t="shared" si="2"/>
        <v>2.6561679790026216E-2</v>
      </c>
    </row>
    <row r="11" spans="1:25" x14ac:dyDescent="0.25">
      <c r="A11" s="7" t="s">
        <v>339</v>
      </c>
      <c r="B11" s="6">
        <v>560</v>
      </c>
      <c r="C11" s="6">
        <v>106</v>
      </c>
      <c r="D11" s="6">
        <v>89</v>
      </c>
      <c r="E11" s="6">
        <v>462</v>
      </c>
      <c r="F11" s="6">
        <v>193</v>
      </c>
      <c r="G11" s="6">
        <v>159</v>
      </c>
      <c r="H11" s="6">
        <v>95</v>
      </c>
      <c r="I11" s="6">
        <v>102</v>
      </c>
      <c r="J11" s="6">
        <v>158</v>
      </c>
      <c r="K11" s="6">
        <v>526</v>
      </c>
      <c r="L11" s="8">
        <f t="shared" si="0"/>
        <v>0.93928571428571428</v>
      </c>
      <c r="M11" s="17" t="s">
        <v>339</v>
      </c>
      <c r="N11" s="6">
        <v>575</v>
      </c>
      <c r="O11" s="6">
        <v>118</v>
      </c>
      <c r="P11" s="6">
        <v>105</v>
      </c>
      <c r="Q11" s="6">
        <v>481</v>
      </c>
      <c r="R11" s="6">
        <v>190</v>
      </c>
      <c r="S11" s="6">
        <v>152</v>
      </c>
      <c r="T11" s="6">
        <v>98</v>
      </c>
      <c r="U11" s="6">
        <v>100</v>
      </c>
      <c r="V11" s="6">
        <v>190</v>
      </c>
      <c r="W11" s="6">
        <v>-535</v>
      </c>
      <c r="X11" s="8">
        <f t="shared" si="1"/>
        <v>0.93043478260869561</v>
      </c>
      <c r="Y11" s="14">
        <f t="shared" si="2"/>
        <v>8.8509316770186697E-3</v>
      </c>
    </row>
    <row r="12" spans="1:25" x14ac:dyDescent="0.25">
      <c r="A12" s="7" t="s">
        <v>344</v>
      </c>
      <c r="B12" s="6">
        <v>923</v>
      </c>
      <c r="C12" s="6">
        <v>182</v>
      </c>
      <c r="D12" s="6">
        <v>119</v>
      </c>
      <c r="E12" s="6">
        <v>723</v>
      </c>
      <c r="F12" s="6">
        <v>310</v>
      </c>
      <c r="G12" s="6">
        <v>286</v>
      </c>
      <c r="H12" s="6">
        <v>193</v>
      </c>
      <c r="I12" s="6">
        <v>165</v>
      </c>
      <c r="J12" s="6">
        <v>254</v>
      </c>
      <c r="K12" s="6">
        <v>893</v>
      </c>
      <c r="L12" s="8">
        <f t="shared" si="0"/>
        <v>0.96749729144095342</v>
      </c>
      <c r="M12" s="7" t="s">
        <v>344</v>
      </c>
      <c r="N12" s="6">
        <v>947</v>
      </c>
      <c r="O12" s="6">
        <v>190</v>
      </c>
      <c r="P12" s="6">
        <v>162</v>
      </c>
      <c r="Q12" s="6">
        <v>777</v>
      </c>
      <c r="R12" s="6">
        <v>308</v>
      </c>
      <c r="S12" s="6">
        <v>261</v>
      </c>
      <c r="T12" s="6">
        <v>185</v>
      </c>
      <c r="U12" s="6">
        <v>168</v>
      </c>
      <c r="V12" s="6">
        <v>323</v>
      </c>
      <c r="W12" s="6">
        <v>-908</v>
      </c>
      <c r="X12" s="8">
        <f t="shared" si="1"/>
        <v>0.95881731784582891</v>
      </c>
      <c r="Y12" s="14">
        <f t="shared" si="2"/>
        <v>8.6799735951245127E-3</v>
      </c>
    </row>
    <row r="13" spans="1:25" x14ac:dyDescent="0.25">
      <c r="A13" s="7" t="s">
        <v>329</v>
      </c>
      <c r="B13" s="6">
        <v>721</v>
      </c>
      <c r="C13" s="6">
        <v>128</v>
      </c>
      <c r="D13" s="6">
        <v>104</v>
      </c>
      <c r="E13" s="6">
        <v>575</v>
      </c>
      <c r="F13" s="6">
        <v>222</v>
      </c>
      <c r="G13" s="6">
        <v>243</v>
      </c>
      <c r="H13" s="6">
        <v>172</v>
      </c>
      <c r="I13" s="6">
        <v>128</v>
      </c>
      <c r="J13" s="6">
        <v>229</v>
      </c>
      <c r="K13" s="6">
        <v>681</v>
      </c>
      <c r="L13" s="8">
        <f t="shared" si="0"/>
        <v>0.9445214979195562</v>
      </c>
      <c r="M13" s="17" t="s">
        <v>329</v>
      </c>
      <c r="N13" s="6">
        <v>715</v>
      </c>
      <c r="O13" s="6">
        <v>140</v>
      </c>
      <c r="P13" s="6">
        <v>113</v>
      </c>
      <c r="Q13" s="6">
        <v>595</v>
      </c>
      <c r="R13" s="6">
        <v>239</v>
      </c>
      <c r="S13" s="6">
        <v>164</v>
      </c>
      <c r="T13" s="6">
        <v>118</v>
      </c>
      <c r="U13" s="6">
        <v>134</v>
      </c>
      <c r="V13" s="6">
        <v>234</v>
      </c>
      <c r="W13" s="6">
        <v>-670</v>
      </c>
      <c r="X13" s="8">
        <f t="shared" si="1"/>
        <v>0.93706293706293708</v>
      </c>
      <c r="Y13" s="14">
        <f t="shared" si="2"/>
        <v>7.4585608566191119E-3</v>
      </c>
    </row>
    <row r="14" spans="1:25" x14ac:dyDescent="0.25">
      <c r="A14" s="7" t="s">
        <v>350</v>
      </c>
      <c r="B14" s="6">
        <v>668</v>
      </c>
      <c r="C14" s="6">
        <v>141</v>
      </c>
      <c r="D14" s="6">
        <v>89</v>
      </c>
      <c r="E14" s="6">
        <v>512</v>
      </c>
      <c r="F14" s="6">
        <v>234</v>
      </c>
      <c r="G14" s="6">
        <v>210</v>
      </c>
      <c r="H14" s="6">
        <v>137</v>
      </c>
      <c r="I14" s="6">
        <v>119</v>
      </c>
      <c r="J14" s="6">
        <v>167</v>
      </c>
      <c r="K14" s="6">
        <v>663</v>
      </c>
      <c r="L14" s="8">
        <f t="shared" si="0"/>
        <v>0.99251497005988021</v>
      </c>
      <c r="M14" s="7" t="s">
        <v>350</v>
      </c>
      <c r="N14" s="6">
        <v>691</v>
      </c>
      <c r="O14" s="6">
        <v>132</v>
      </c>
      <c r="P14" s="6">
        <v>114</v>
      </c>
      <c r="Q14" s="6">
        <v>573</v>
      </c>
      <c r="R14" s="6">
        <v>234</v>
      </c>
      <c r="S14" s="6">
        <v>180</v>
      </c>
      <c r="T14" s="6">
        <v>131</v>
      </c>
      <c r="U14" s="6">
        <v>128</v>
      </c>
      <c r="V14" s="6">
        <v>247</v>
      </c>
      <c r="W14" s="6">
        <v>-681</v>
      </c>
      <c r="X14" s="8">
        <f t="shared" si="1"/>
        <v>0.98552821997105644</v>
      </c>
      <c r="Y14" s="14">
        <f t="shared" si="2"/>
        <v>6.9867500888237677E-3</v>
      </c>
    </row>
    <row r="15" spans="1:25" x14ac:dyDescent="0.25">
      <c r="A15" s="7" t="s">
        <v>332</v>
      </c>
      <c r="B15" s="6">
        <v>612</v>
      </c>
      <c r="C15" s="6">
        <v>122</v>
      </c>
      <c r="D15" s="6">
        <v>102</v>
      </c>
      <c r="E15" s="6">
        <v>495</v>
      </c>
      <c r="F15" s="6">
        <v>204</v>
      </c>
      <c r="G15" s="6">
        <v>192</v>
      </c>
      <c r="H15" s="6">
        <v>137</v>
      </c>
      <c r="I15" s="6">
        <v>117</v>
      </c>
      <c r="J15" s="6">
        <v>192</v>
      </c>
      <c r="K15" s="6">
        <v>607</v>
      </c>
      <c r="L15" s="8">
        <f t="shared" si="0"/>
        <v>0.99183006535947715</v>
      </c>
      <c r="M15" s="7" t="s">
        <v>332</v>
      </c>
      <c r="N15" s="6">
        <v>610</v>
      </c>
      <c r="O15" s="6">
        <v>101</v>
      </c>
      <c r="P15" s="6">
        <v>99</v>
      </c>
      <c r="Q15" s="6">
        <v>530</v>
      </c>
      <c r="R15" s="6">
        <v>220</v>
      </c>
      <c r="S15" s="6">
        <v>132</v>
      </c>
      <c r="T15" s="6">
        <v>97</v>
      </c>
      <c r="U15" s="6">
        <v>121</v>
      </c>
      <c r="V15" s="6">
        <v>201</v>
      </c>
      <c r="W15" s="6">
        <v>-601</v>
      </c>
      <c r="X15" s="8">
        <f t="shared" si="1"/>
        <v>0.98524590163934422</v>
      </c>
      <c r="Y15" s="14">
        <f t="shared" si="2"/>
        <v>6.5841637201329295E-3</v>
      </c>
    </row>
    <row r="16" spans="1:25" x14ac:dyDescent="0.25">
      <c r="A16" s="7" t="s">
        <v>341</v>
      </c>
      <c r="B16" s="6">
        <v>1026</v>
      </c>
      <c r="C16" s="6">
        <v>201</v>
      </c>
      <c r="D16" s="6">
        <v>138</v>
      </c>
      <c r="E16" s="6">
        <v>827</v>
      </c>
      <c r="F16" s="6">
        <v>359</v>
      </c>
      <c r="G16" s="6">
        <v>281</v>
      </c>
      <c r="H16" s="6">
        <v>198</v>
      </c>
      <c r="I16" s="6">
        <v>194</v>
      </c>
      <c r="J16" s="6">
        <v>301</v>
      </c>
      <c r="K16" s="6">
        <v>1017</v>
      </c>
      <c r="L16" s="8">
        <f t="shared" si="0"/>
        <v>0.99122807017543857</v>
      </c>
      <c r="M16" s="7" t="s">
        <v>341</v>
      </c>
      <c r="N16" s="6">
        <v>1039</v>
      </c>
      <c r="O16" s="6">
        <v>201</v>
      </c>
      <c r="P16" s="6">
        <v>160</v>
      </c>
      <c r="Q16" s="6">
        <v>847</v>
      </c>
      <c r="R16" s="6">
        <v>346</v>
      </c>
      <c r="S16" s="6">
        <v>290</v>
      </c>
      <c r="T16" s="6">
        <v>213</v>
      </c>
      <c r="U16" s="6">
        <v>196</v>
      </c>
      <c r="V16" s="6">
        <v>318</v>
      </c>
      <c r="W16" s="6">
        <v>-1024</v>
      </c>
      <c r="X16" s="8">
        <f t="shared" si="1"/>
        <v>0.98556304138594808</v>
      </c>
      <c r="Y16" s="14">
        <f t="shared" si="2"/>
        <v>5.6650287894904894E-3</v>
      </c>
    </row>
    <row r="17" spans="1:25" x14ac:dyDescent="0.25">
      <c r="A17" s="7" t="s">
        <v>343</v>
      </c>
      <c r="B17" s="6">
        <v>1361</v>
      </c>
      <c r="C17" s="6">
        <v>235</v>
      </c>
      <c r="D17" s="6">
        <v>198</v>
      </c>
      <c r="E17" s="6">
        <v>1125</v>
      </c>
      <c r="F17" s="6">
        <v>491</v>
      </c>
      <c r="G17" s="6">
        <v>413</v>
      </c>
      <c r="H17" s="6">
        <v>284</v>
      </c>
      <c r="I17" s="6">
        <v>270</v>
      </c>
      <c r="J17" s="6">
        <v>404</v>
      </c>
      <c r="K17" s="6">
        <v>1399</v>
      </c>
      <c r="L17" s="8">
        <f t="shared" si="0"/>
        <v>1.0279206465833945</v>
      </c>
      <c r="M17" s="7" t="s">
        <v>343</v>
      </c>
      <c r="N17" s="6">
        <v>1363</v>
      </c>
      <c r="O17" s="6">
        <v>237</v>
      </c>
      <c r="P17" s="6">
        <v>194</v>
      </c>
      <c r="Q17" s="6">
        <v>1127</v>
      </c>
      <c r="R17" s="6">
        <v>478</v>
      </c>
      <c r="S17" s="6">
        <v>369</v>
      </c>
      <c r="T17" s="6">
        <v>285</v>
      </c>
      <c r="U17" s="6">
        <v>254</v>
      </c>
      <c r="V17" s="6">
        <v>426</v>
      </c>
      <c r="W17" s="6">
        <v>-1398</v>
      </c>
      <c r="X17" s="8">
        <f t="shared" si="1"/>
        <v>1.0256786500366837</v>
      </c>
      <c r="Y17" s="14">
        <f t="shared" si="2"/>
        <v>2.2419965467108671E-3</v>
      </c>
    </row>
    <row r="18" spans="1:25" x14ac:dyDescent="0.25">
      <c r="A18" s="7" t="s">
        <v>333</v>
      </c>
      <c r="B18" s="6">
        <v>458</v>
      </c>
      <c r="C18" s="6">
        <v>86</v>
      </c>
      <c r="D18" s="6">
        <v>73</v>
      </c>
      <c r="E18" s="6">
        <v>382</v>
      </c>
      <c r="F18" s="6">
        <v>154</v>
      </c>
      <c r="G18" s="6">
        <v>127</v>
      </c>
      <c r="H18" s="6">
        <v>95</v>
      </c>
      <c r="I18" s="6">
        <v>83</v>
      </c>
      <c r="J18" s="6">
        <v>132</v>
      </c>
      <c r="K18" s="6">
        <v>441</v>
      </c>
      <c r="L18" s="8">
        <f t="shared" si="0"/>
        <v>0.96288209606986896</v>
      </c>
      <c r="M18" s="7" t="s">
        <v>333</v>
      </c>
      <c r="N18" s="6">
        <v>472</v>
      </c>
      <c r="O18" s="6">
        <v>92</v>
      </c>
      <c r="P18" s="6">
        <v>85</v>
      </c>
      <c r="Q18" s="6">
        <v>392</v>
      </c>
      <c r="R18" s="6">
        <v>156</v>
      </c>
      <c r="S18" s="6">
        <v>131</v>
      </c>
      <c r="T18" s="6">
        <v>87</v>
      </c>
      <c r="U18" s="6">
        <v>89</v>
      </c>
      <c r="V18" s="6">
        <v>163</v>
      </c>
      <c r="W18" s="6">
        <v>-454</v>
      </c>
      <c r="X18" s="8">
        <f t="shared" si="1"/>
        <v>0.96186440677966101</v>
      </c>
      <c r="Y18" s="14">
        <f t="shared" si="2"/>
        <v>1.0176892902079571E-3</v>
      </c>
    </row>
    <row r="19" spans="1:25" x14ac:dyDescent="0.25">
      <c r="A19" s="7" t="s">
        <v>342</v>
      </c>
      <c r="B19" s="6">
        <v>1413</v>
      </c>
      <c r="C19" s="6">
        <v>252</v>
      </c>
      <c r="D19" s="6">
        <v>207</v>
      </c>
      <c r="E19" s="6">
        <v>1168</v>
      </c>
      <c r="F19" s="6">
        <v>500</v>
      </c>
      <c r="G19" s="6">
        <v>404</v>
      </c>
      <c r="H19" s="6">
        <v>266</v>
      </c>
      <c r="I19" s="6">
        <v>269</v>
      </c>
      <c r="J19" s="6">
        <v>426</v>
      </c>
      <c r="K19" s="6">
        <v>1403</v>
      </c>
      <c r="L19" s="8">
        <f t="shared" si="0"/>
        <v>0.99292285916489742</v>
      </c>
      <c r="M19" s="7" t="s">
        <v>342</v>
      </c>
      <c r="N19" s="6">
        <v>1409</v>
      </c>
      <c r="O19" s="6">
        <v>256</v>
      </c>
      <c r="P19" s="6">
        <v>196</v>
      </c>
      <c r="Q19" s="6">
        <v>1158</v>
      </c>
      <c r="R19" s="6">
        <v>489</v>
      </c>
      <c r="S19" s="6">
        <v>364</v>
      </c>
      <c r="T19" s="6">
        <v>268</v>
      </c>
      <c r="U19" s="6">
        <v>264</v>
      </c>
      <c r="V19" s="6">
        <v>436</v>
      </c>
      <c r="W19" s="6">
        <v>-1400</v>
      </c>
      <c r="X19" s="8">
        <f t="shared" si="1"/>
        <v>0.99361249112845995</v>
      </c>
      <c r="Y19" s="14">
        <f t="shared" si="2"/>
        <v>-6.8963196356253142E-4</v>
      </c>
    </row>
    <row r="20" spans="1:25" x14ac:dyDescent="0.25">
      <c r="A20" s="7" t="s">
        <v>338</v>
      </c>
      <c r="B20" s="6">
        <v>823</v>
      </c>
      <c r="C20" s="6">
        <v>137</v>
      </c>
      <c r="D20" s="6">
        <v>138</v>
      </c>
      <c r="E20" s="6">
        <v>700</v>
      </c>
      <c r="F20" s="6">
        <v>309</v>
      </c>
      <c r="G20" s="6">
        <v>252</v>
      </c>
      <c r="H20" s="6">
        <v>171</v>
      </c>
      <c r="I20" s="6">
        <v>182</v>
      </c>
      <c r="J20" s="6">
        <v>256</v>
      </c>
      <c r="K20" s="6">
        <v>872</v>
      </c>
      <c r="L20" s="8">
        <f t="shared" si="0"/>
        <v>1.0595382746051032</v>
      </c>
      <c r="M20" s="7" t="s">
        <v>338</v>
      </c>
      <c r="N20" s="6">
        <v>809</v>
      </c>
      <c r="O20" s="6">
        <v>128</v>
      </c>
      <c r="P20" s="6">
        <v>123</v>
      </c>
      <c r="Q20" s="6">
        <v>701</v>
      </c>
      <c r="R20" s="6">
        <v>311</v>
      </c>
      <c r="S20" s="6">
        <v>193</v>
      </c>
      <c r="T20" s="6">
        <v>146</v>
      </c>
      <c r="U20" s="6">
        <v>167</v>
      </c>
      <c r="V20" s="6">
        <v>254</v>
      </c>
      <c r="W20" s="6">
        <v>-864</v>
      </c>
      <c r="X20" s="8">
        <f t="shared" si="1"/>
        <v>1.0679851668726823</v>
      </c>
      <c r="Y20" s="14">
        <f t="shared" si="2"/>
        <v>-8.4468922675791092E-3</v>
      </c>
    </row>
    <row r="21" spans="1:25" x14ac:dyDescent="0.25">
      <c r="A21" s="7" t="s">
        <v>309</v>
      </c>
      <c r="B21" s="6">
        <v>525</v>
      </c>
      <c r="C21" s="6">
        <v>110</v>
      </c>
      <c r="D21" s="6">
        <v>73</v>
      </c>
      <c r="E21" s="6">
        <v>430</v>
      </c>
      <c r="F21" s="6">
        <v>187</v>
      </c>
      <c r="G21" s="6">
        <v>113</v>
      </c>
      <c r="H21" s="6">
        <v>83</v>
      </c>
      <c r="I21" s="6">
        <v>102</v>
      </c>
      <c r="J21" s="6">
        <v>150</v>
      </c>
      <c r="K21" s="6">
        <v>505</v>
      </c>
      <c r="L21" s="8">
        <f t="shared" si="0"/>
        <v>0.96190476190476193</v>
      </c>
      <c r="M21" s="7" t="s">
        <v>309</v>
      </c>
      <c r="N21" s="6">
        <v>533</v>
      </c>
      <c r="O21" s="6">
        <v>93</v>
      </c>
      <c r="P21" s="6">
        <v>90</v>
      </c>
      <c r="Q21" s="6">
        <v>444</v>
      </c>
      <c r="R21" s="6">
        <v>169</v>
      </c>
      <c r="S21" s="6">
        <v>166</v>
      </c>
      <c r="T21" s="6">
        <v>126</v>
      </c>
      <c r="U21" s="6">
        <v>93</v>
      </c>
      <c r="V21" s="6">
        <v>156</v>
      </c>
      <c r="W21" s="6">
        <v>-521</v>
      </c>
      <c r="X21" s="8">
        <f t="shared" si="1"/>
        <v>0.97748592870544093</v>
      </c>
      <c r="Y21" s="14">
        <f t="shared" si="2"/>
        <v>-1.5581166800679003E-2</v>
      </c>
    </row>
    <row r="22" spans="1:25" x14ac:dyDescent="0.25">
      <c r="A22" s="7" t="s">
        <v>336</v>
      </c>
      <c r="B22" s="6">
        <v>595</v>
      </c>
      <c r="C22" s="6">
        <v>107</v>
      </c>
      <c r="D22" s="6">
        <v>85</v>
      </c>
      <c r="E22" s="6">
        <v>493</v>
      </c>
      <c r="F22" s="6">
        <v>212</v>
      </c>
      <c r="G22" s="6">
        <v>160</v>
      </c>
      <c r="H22" s="6">
        <v>116</v>
      </c>
      <c r="I22" s="6">
        <v>117</v>
      </c>
      <c r="J22" s="6">
        <v>184</v>
      </c>
      <c r="K22" s="6">
        <v>596</v>
      </c>
      <c r="L22" s="8">
        <f t="shared" si="0"/>
        <v>1.0016806722689076</v>
      </c>
      <c r="M22" s="7" t="s">
        <v>336</v>
      </c>
      <c r="N22" s="6">
        <v>597</v>
      </c>
      <c r="O22" s="6">
        <v>101</v>
      </c>
      <c r="P22" s="6">
        <v>99</v>
      </c>
      <c r="Q22" s="6">
        <v>507</v>
      </c>
      <c r="R22" s="6">
        <v>215</v>
      </c>
      <c r="S22" s="6">
        <v>167</v>
      </c>
      <c r="T22" s="6">
        <v>114</v>
      </c>
      <c r="U22" s="6">
        <v>117</v>
      </c>
      <c r="V22" s="6">
        <v>192</v>
      </c>
      <c r="W22" s="6">
        <v>-610</v>
      </c>
      <c r="X22" s="8">
        <f t="shared" si="1"/>
        <v>1.0217755443886096</v>
      </c>
      <c r="Y22" s="14">
        <f t="shared" si="2"/>
        <v>-2.0094872119702067E-2</v>
      </c>
    </row>
    <row r="23" spans="1:25" x14ac:dyDescent="0.25">
      <c r="A23" s="7" t="s">
        <v>330</v>
      </c>
      <c r="B23" s="6">
        <v>299</v>
      </c>
      <c r="C23" s="6">
        <v>66</v>
      </c>
      <c r="D23" s="6">
        <v>44</v>
      </c>
      <c r="E23" s="6">
        <v>230</v>
      </c>
      <c r="F23" s="6">
        <v>93</v>
      </c>
      <c r="G23" s="6">
        <v>96</v>
      </c>
      <c r="H23" s="6">
        <v>76</v>
      </c>
      <c r="I23" s="6">
        <v>49</v>
      </c>
      <c r="J23" s="6">
        <v>79</v>
      </c>
      <c r="K23" s="6">
        <v>282</v>
      </c>
      <c r="L23" s="8">
        <f t="shared" si="0"/>
        <v>0.94314381270903014</v>
      </c>
      <c r="M23" s="7" t="s">
        <v>330</v>
      </c>
      <c r="N23" s="6">
        <v>309</v>
      </c>
      <c r="O23" s="6">
        <v>60</v>
      </c>
      <c r="P23" s="6">
        <v>55</v>
      </c>
      <c r="Q23" s="6">
        <v>258</v>
      </c>
      <c r="R23" s="6">
        <v>104</v>
      </c>
      <c r="S23" s="6">
        <v>78</v>
      </c>
      <c r="T23" s="6">
        <v>57</v>
      </c>
      <c r="U23" s="6">
        <v>60</v>
      </c>
      <c r="V23" s="6">
        <v>104</v>
      </c>
      <c r="W23" s="6">
        <v>-300</v>
      </c>
      <c r="X23" s="8">
        <f t="shared" si="1"/>
        <v>0.970873786407767</v>
      </c>
      <c r="Y23" s="14">
        <f t="shared" si="2"/>
        <v>-2.7729973698736865E-2</v>
      </c>
    </row>
    <row r="24" spans="1:25" x14ac:dyDescent="0.25">
      <c r="A24" s="7" t="s">
        <v>335</v>
      </c>
      <c r="B24" s="6">
        <v>1151</v>
      </c>
      <c r="C24" s="6">
        <v>197</v>
      </c>
      <c r="D24" s="6">
        <v>171</v>
      </c>
      <c r="E24" s="6">
        <v>959</v>
      </c>
      <c r="F24" s="6">
        <v>403</v>
      </c>
      <c r="G24" s="6">
        <v>332</v>
      </c>
      <c r="H24" s="6">
        <v>225</v>
      </c>
      <c r="I24" s="6">
        <v>224</v>
      </c>
      <c r="J24" s="6">
        <v>349</v>
      </c>
      <c r="K24" s="6">
        <v>1133</v>
      </c>
      <c r="L24" s="8">
        <f t="shared" si="0"/>
        <v>0.9843614248479583</v>
      </c>
      <c r="M24" s="7" t="s">
        <v>335</v>
      </c>
      <c r="N24" s="6">
        <v>1147</v>
      </c>
      <c r="O24" s="6">
        <v>210</v>
      </c>
      <c r="P24" s="6">
        <v>170</v>
      </c>
      <c r="Q24" s="6">
        <v>953</v>
      </c>
      <c r="R24" s="6">
        <v>417</v>
      </c>
      <c r="S24" s="6">
        <v>295</v>
      </c>
      <c r="T24" s="6">
        <v>211</v>
      </c>
      <c r="U24" s="6">
        <v>224</v>
      </c>
      <c r="V24" s="6">
        <v>356</v>
      </c>
      <c r="W24" s="6">
        <v>-1173</v>
      </c>
      <c r="X24" s="8">
        <f t="shared" si="1"/>
        <v>1.022667829119442</v>
      </c>
      <c r="Y24" s="14">
        <f t="shared" si="2"/>
        <v>-3.8306404271483685E-2</v>
      </c>
    </row>
    <row r="25" spans="1:25" x14ac:dyDescent="0.25">
      <c r="A25" s="7" t="s">
        <v>312</v>
      </c>
      <c r="B25" s="6">
        <v>401</v>
      </c>
      <c r="C25" s="6">
        <v>91</v>
      </c>
      <c r="D25" s="6">
        <v>61</v>
      </c>
      <c r="E25" s="6">
        <v>316</v>
      </c>
      <c r="F25" s="6">
        <v>129</v>
      </c>
      <c r="G25" s="6">
        <v>118</v>
      </c>
      <c r="H25" s="6">
        <v>86</v>
      </c>
      <c r="I25" s="6">
        <v>62</v>
      </c>
      <c r="J25" s="6">
        <v>108</v>
      </c>
      <c r="K25" s="6">
        <v>374</v>
      </c>
      <c r="L25" s="8">
        <f t="shared" si="0"/>
        <v>0.93266832917705733</v>
      </c>
      <c r="M25" s="7" t="s">
        <v>312</v>
      </c>
      <c r="N25" s="6">
        <v>410</v>
      </c>
      <c r="O25" s="6">
        <v>62</v>
      </c>
      <c r="P25" s="6">
        <v>78</v>
      </c>
      <c r="Q25" s="6">
        <v>360</v>
      </c>
      <c r="R25" s="6">
        <v>137</v>
      </c>
      <c r="S25" s="6">
        <v>123</v>
      </c>
      <c r="T25" s="6">
        <v>90</v>
      </c>
      <c r="U25" s="6">
        <v>74</v>
      </c>
      <c r="V25" s="6">
        <v>143</v>
      </c>
      <c r="W25" s="6">
        <v>-412</v>
      </c>
      <c r="X25" s="8">
        <f t="shared" si="1"/>
        <v>1.0048780487804878</v>
      </c>
      <c r="Y25" s="14">
        <f t="shared" si="2"/>
        <v>-7.2209719603430478E-2</v>
      </c>
    </row>
    <row r="26" spans="1:25" x14ac:dyDescent="0.25">
      <c r="A26" s="7" t="s">
        <v>308</v>
      </c>
      <c r="B26" s="6">
        <v>910</v>
      </c>
      <c r="C26" s="6">
        <v>179</v>
      </c>
      <c r="D26" s="6">
        <v>139</v>
      </c>
      <c r="E26" s="6">
        <v>749</v>
      </c>
      <c r="F26" s="6">
        <v>307</v>
      </c>
      <c r="G26" s="6">
        <v>240</v>
      </c>
      <c r="H26" s="6">
        <v>157</v>
      </c>
      <c r="I26" s="6">
        <v>165</v>
      </c>
      <c r="J26" s="6">
        <v>256</v>
      </c>
      <c r="K26" s="6">
        <v>845</v>
      </c>
      <c r="L26" s="8">
        <f t="shared" si="0"/>
        <v>0.9285714285714286</v>
      </c>
      <c r="M26" s="7" t="s">
        <v>308</v>
      </c>
      <c r="N26" s="6">
        <v>912</v>
      </c>
      <c r="O26" s="6">
        <v>153</v>
      </c>
      <c r="P26" s="6">
        <v>137</v>
      </c>
      <c r="Q26" s="6">
        <v>760</v>
      </c>
      <c r="R26" s="6">
        <v>313</v>
      </c>
      <c r="S26" s="6">
        <v>255</v>
      </c>
      <c r="T26" s="6">
        <v>192</v>
      </c>
      <c r="U26" s="6">
        <v>170</v>
      </c>
      <c r="V26" s="6">
        <v>281</v>
      </c>
      <c r="W26" s="6">
        <v>-922</v>
      </c>
      <c r="X26" s="8">
        <f t="shared" si="1"/>
        <v>1.0109649122807018</v>
      </c>
      <c r="Y26" s="14">
        <f t="shared" si="2"/>
        <v>-8.2393483709273241E-2</v>
      </c>
    </row>
    <row r="27" spans="1:25" x14ac:dyDescent="0.25">
      <c r="A27" s="7" t="s">
        <v>307</v>
      </c>
      <c r="B27" s="6">
        <v>416</v>
      </c>
      <c r="C27" s="6">
        <v>82</v>
      </c>
      <c r="D27" s="6">
        <v>60</v>
      </c>
      <c r="E27" s="6">
        <v>338</v>
      </c>
      <c r="F27" s="6">
        <v>141</v>
      </c>
      <c r="G27" s="6">
        <v>108</v>
      </c>
      <c r="H27" s="6">
        <v>72</v>
      </c>
      <c r="I27" s="6">
        <v>82</v>
      </c>
      <c r="J27" s="6">
        <v>118</v>
      </c>
      <c r="K27" s="6">
        <v>387</v>
      </c>
      <c r="L27" s="8">
        <f t="shared" si="0"/>
        <v>0.93028846153846156</v>
      </c>
      <c r="M27" s="7" t="s">
        <v>307</v>
      </c>
      <c r="N27" s="6">
        <v>424</v>
      </c>
      <c r="O27" s="6">
        <v>68</v>
      </c>
      <c r="P27" s="6">
        <v>68</v>
      </c>
      <c r="Q27" s="6">
        <v>356</v>
      </c>
      <c r="R27" s="6">
        <v>147</v>
      </c>
      <c r="S27" s="6">
        <v>120</v>
      </c>
      <c r="T27" s="6">
        <v>90</v>
      </c>
      <c r="U27" s="6">
        <v>77</v>
      </c>
      <c r="V27" s="6">
        <v>135</v>
      </c>
      <c r="W27" s="6">
        <v>-430</v>
      </c>
      <c r="X27" s="8">
        <f t="shared" si="1"/>
        <v>1.0141509433962264</v>
      </c>
      <c r="Y27" s="14">
        <f t="shared" si="2"/>
        <v>-8.3862481857764792E-2</v>
      </c>
    </row>
    <row r="28" spans="1:25" x14ac:dyDescent="0.25">
      <c r="A28" s="7" t="s">
        <v>306</v>
      </c>
      <c r="B28" s="6">
        <v>355</v>
      </c>
      <c r="C28" s="6">
        <v>79</v>
      </c>
      <c r="D28" s="6">
        <v>63</v>
      </c>
      <c r="E28" s="6">
        <v>273</v>
      </c>
      <c r="F28" s="6">
        <v>93</v>
      </c>
      <c r="G28" s="6">
        <v>126</v>
      </c>
      <c r="H28" s="6">
        <v>88</v>
      </c>
      <c r="I28" s="6">
        <v>51</v>
      </c>
      <c r="J28" s="6">
        <v>100</v>
      </c>
      <c r="K28" s="6">
        <v>299</v>
      </c>
      <c r="L28" s="8">
        <f t="shared" si="0"/>
        <v>0.84225352112676055</v>
      </c>
      <c r="M28" s="7" t="s">
        <v>306</v>
      </c>
      <c r="N28" s="6">
        <v>361</v>
      </c>
      <c r="O28" s="6">
        <v>64</v>
      </c>
      <c r="P28" s="6">
        <v>75</v>
      </c>
      <c r="Q28" s="6">
        <v>314</v>
      </c>
      <c r="R28" s="6">
        <v>115</v>
      </c>
      <c r="S28" s="6">
        <v>102</v>
      </c>
      <c r="T28" s="6">
        <v>81</v>
      </c>
      <c r="U28" s="6">
        <v>62</v>
      </c>
      <c r="V28" s="6">
        <v>130</v>
      </c>
      <c r="W28" s="6">
        <v>-342</v>
      </c>
      <c r="X28" s="8">
        <f t="shared" si="1"/>
        <v>0.94736842105263153</v>
      </c>
      <c r="Y28" s="14">
        <f t="shared" si="2"/>
        <v>-0.10511489992587097</v>
      </c>
    </row>
    <row r="29" spans="1:25" x14ac:dyDescent="0.25">
      <c r="A29" s="7" t="s">
        <v>311</v>
      </c>
      <c r="B29" s="6">
        <v>645</v>
      </c>
      <c r="C29" s="6">
        <v>125</v>
      </c>
      <c r="D29" s="6">
        <v>94</v>
      </c>
      <c r="E29" s="6">
        <v>535</v>
      </c>
      <c r="F29" s="6">
        <v>225</v>
      </c>
      <c r="G29" s="6">
        <v>159</v>
      </c>
      <c r="H29" s="6">
        <v>104</v>
      </c>
      <c r="I29" s="6">
        <v>121</v>
      </c>
      <c r="J29" s="6">
        <v>178</v>
      </c>
      <c r="K29" s="6">
        <v>608</v>
      </c>
      <c r="L29" s="8">
        <f t="shared" si="0"/>
        <v>0.94263565891472867</v>
      </c>
      <c r="M29" s="7" t="s">
        <v>311</v>
      </c>
      <c r="N29" s="6">
        <v>654</v>
      </c>
      <c r="O29" s="6">
        <v>99</v>
      </c>
      <c r="P29" s="6">
        <v>88</v>
      </c>
      <c r="Q29" s="6">
        <v>543</v>
      </c>
      <c r="R29" s="6">
        <v>230</v>
      </c>
      <c r="S29" s="6">
        <v>193</v>
      </c>
      <c r="T29" s="6">
        <v>153</v>
      </c>
      <c r="U29" s="6">
        <v>123</v>
      </c>
      <c r="V29" s="6">
        <v>198</v>
      </c>
      <c r="W29" s="6">
        <v>-686</v>
      </c>
      <c r="X29" s="8">
        <f t="shared" si="1"/>
        <v>1.0489296636085628</v>
      </c>
      <c r="Y29" s="14">
        <f t="shared" si="2"/>
        <v>-0.1062940046938341</v>
      </c>
    </row>
    <row r="30" spans="1:25" x14ac:dyDescent="0.25">
      <c r="A30" s="7" t="s">
        <v>310</v>
      </c>
      <c r="B30" s="6">
        <v>689</v>
      </c>
      <c r="C30" s="6">
        <v>145</v>
      </c>
      <c r="D30" s="6">
        <v>103</v>
      </c>
      <c r="E30" s="6">
        <v>555</v>
      </c>
      <c r="F30" s="6">
        <v>228</v>
      </c>
      <c r="G30" s="6">
        <v>177</v>
      </c>
      <c r="H30" s="6">
        <v>111</v>
      </c>
      <c r="I30" s="6">
        <v>126</v>
      </c>
      <c r="J30" s="6">
        <v>199</v>
      </c>
      <c r="K30" s="6">
        <v>626</v>
      </c>
      <c r="L30" s="8">
        <f t="shared" si="0"/>
        <v>0.90856313497822927</v>
      </c>
      <c r="M30" s="7" t="s">
        <v>310</v>
      </c>
      <c r="N30" s="6">
        <v>690</v>
      </c>
      <c r="O30" s="6">
        <v>108</v>
      </c>
      <c r="P30" s="6">
        <v>99</v>
      </c>
      <c r="Q30" s="6">
        <v>579</v>
      </c>
      <c r="R30" s="6">
        <v>243</v>
      </c>
      <c r="S30" s="6">
        <v>190</v>
      </c>
      <c r="T30" s="6">
        <v>148</v>
      </c>
      <c r="U30" s="6">
        <v>122</v>
      </c>
      <c r="V30" s="6">
        <v>202</v>
      </c>
      <c r="W30" s="6">
        <v>-706</v>
      </c>
      <c r="X30" s="8">
        <f t="shared" si="1"/>
        <v>1.0231884057971015</v>
      </c>
      <c r="Y30" s="14">
        <f t="shared" si="2"/>
        <v>-0.11462527081887219</v>
      </c>
    </row>
    <row r="31" spans="1:25" x14ac:dyDescent="0.25">
      <c r="A31" s="39" t="s">
        <v>668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x14ac:dyDescent="0.25">
      <c r="A32" s="7" t="s">
        <v>304</v>
      </c>
      <c r="B32" s="6">
        <v>25</v>
      </c>
      <c r="C32" s="6">
        <v>6</v>
      </c>
      <c r="D32" s="6">
        <v>7</v>
      </c>
      <c r="E32" s="6">
        <v>20</v>
      </c>
      <c r="F32" s="6">
        <v>5</v>
      </c>
      <c r="G32" s="6">
        <v>11</v>
      </c>
      <c r="H32" s="6">
        <v>8</v>
      </c>
      <c r="I32" s="6">
        <v>1</v>
      </c>
      <c r="J32" s="6">
        <v>5</v>
      </c>
      <c r="K32" s="6">
        <v>18</v>
      </c>
      <c r="L32" s="7" t="s">
        <v>645</v>
      </c>
      <c r="M32" s="7" t="s">
        <v>304</v>
      </c>
      <c r="N32" s="6">
        <v>23</v>
      </c>
      <c r="P32" s="6">
        <v>2</v>
      </c>
      <c r="Q32" s="6">
        <v>19</v>
      </c>
      <c r="R32" s="6">
        <v>9</v>
      </c>
      <c r="S32" s="6">
        <v>12</v>
      </c>
      <c r="T32" s="6">
        <v>10</v>
      </c>
      <c r="U32" s="6">
        <v>4</v>
      </c>
      <c r="V32" s="6">
        <v>11</v>
      </c>
      <c r="W32" s="6">
        <v>-32</v>
      </c>
      <c r="X32" s="7" t="s">
        <v>644</v>
      </c>
      <c r="Y32" s="7" t="s">
        <v>643</v>
      </c>
    </row>
    <row r="33" spans="1:25" x14ac:dyDescent="0.25">
      <c r="A33" s="7" t="s">
        <v>305</v>
      </c>
      <c r="B33" s="6">
        <v>53</v>
      </c>
      <c r="C33" s="6">
        <v>16</v>
      </c>
      <c r="D33" s="6">
        <v>6</v>
      </c>
      <c r="E33" s="6">
        <v>31</v>
      </c>
      <c r="F33" s="6">
        <v>11</v>
      </c>
      <c r="G33" s="6">
        <v>24</v>
      </c>
      <c r="H33" s="6">
        <v>18</v>
      </c>
      <c r="I33" s="6">
        <v>4</v>
      </c>
      <c r="J33" s="6">
        <v>12</v>
      </c>
      <c r="K33" s="6">
        <v>42</v>
      </c>
      <c r="L33" s="7" t="s">
        <v>642</v>
      </c>
      <c r="M33" s="7" t="s">
        <v>305</v>
      </c>
      <c r="N33" s="6">
        <v>53</v>
      </c>
      <c r="O33" s="6">
        <v>6</v>
      </c>
      <c r="P33" s="6">
        <v>8</v>
      </c>
      <c r="Q33" s="6">
        <v>43</v>
      </c>
      <c r="R33" s="6">
        <v>21</v>
      </c>
      <c r="S33" s="6">
        <v>19</v>
      </c>
      <c r="T33" s="6">
        <v>14</v>
      </c>
      <c r="U33" s="6">
        <v>10</v>
      </c>
      <c r="V33" s="6">
        <v>22</v>
      </c>
      <c r="W33" s="6">
        <v>-64</v>
      </c>
      <c r="X33" s="7" t="s">
        <v>641</v>
      </c>
      <c r="Y33" s="7" t="s">
        <v>640</v>
      </c>
    </row>
    <row r="34" spans="1:25" x14ac:dyDescent="0.25">
      <c r="A34" s="7" t="s">
        <v>639</v>
      </c>
      <c r="B34" s="6">
        <v>36</v>
      </c>
      <c r="C34" s="6">
        <v>14</v>
      </c>
      <c r="D34" s="6">
        <v>6</v>
      </c>
      <c r="E34" s="6">
        <v>21</v>
      </c>
      <c r="F34" s="6">
        <v>8</v>
      </c>
      <c r="G34" s="6">
        <v>15</v>
      </c>
      <c r="H34" s="6">
        <v>11</v>
      </c>
      <c r="I34" s="6">
        <v>5</v>
      </c>
      <c r="J34" s="6">
        <v>5</v>
      </c>
      <c r="K34" s="6">
        <v>28</v>
      </c>
      <c r="L34" s="7" t="s">
        <v>706</v>
      </c>
      <c r="M34" s="7" t="s">
        <v>639</v>
      </c>
      <c r="N34" s="6">
        <v>36</v>
      </c>
      <c r="O34" s="6">
        <v>7</v>
      </c>
      <c r="P34" s="6">
        <v>5</v>
      </c>
      <c r="Q34" s="6">
        <v>26</v>
      </c>
      <c r="R34" s="6">
        <v>9</v>
      </c>
      <c r="S34" s="6">
        <v>16</v>
      </c>
      <c r="T34" s="6">
        <v>16</v>
      </c>
      <c r="U34" s="6">
        <v>5</v>
      </c>
      <c r="V34" s="6">
        <v>13</v>
      </c>
      <c r="W34" s="6">
        <v>-37</v>
      </c>
      <c r="X34" s="7" t="s">
        <v>724</v>
      </c>
      <c r="Y34" s="7" t="s">
        <v>466</v>
      </c>
    </row>
    <row r="35" spans="1:25" x14ac:dyDescent="0.25">
      <c r="A35" s="7" t="s">
        <v>313</v>
      </c>
      <c r="B35" s="6">
        <v>15</v>
      </c>
      <c r="C35" s="6">
        <v>6</v>
      </c>
      <c r="D35" s="6">
        <v>3</v>
      </c>
      <c r="E35" s="6">
        <v>9</v>
      </c>
      <c r="F35" s="6">
        <v>3</v>
      </c>
      <c r="G35" s="6">
        <v>6</v>
      </c>
      <c r="H35" s="6">
        <v>5</v>
      </c>
      <c r="I35" s="21"/>
      <c r="J35" s="6">
        <v>2</v>
      </c>
      <c r="K35" s="6">
        <v>11</v>
      </c>
      <c r="L35" s="7" t="s">
        <v>543</v>
      </c>
      <c r="M35" s="7" t="s">
        <v>313</v>
      </c>
      <c r="N35" s="6">
        <v>15</v>
      </c>
      <c r="O35" s="6">
        <v>1</v>
      </c>
      <c r="P35" s="6">
        <v>3</v>
      </c>
      <c r="Q35" s="6">
        <v>13</v>
      </c>
      <c r="R35" s="6">
        <v>6</v>
      </c>
      <c r="S35" s="6">
        <v>8</v>
      </c>
      <c r="T35" s="6">
        <v>8</v>
      </c>
      <c r="U35" s="6">
        <v>3</v>
      </c>
      <c r="V35" s="6">
        <v>9</v>
      </c>
      <c r="W35" s="6">
        <v>-22</v>
      </c>
      <c r="X35" s="7" t="s">
        <v>638</v>
      </c>
      <c r="Y35" s="7" t="s">
        <v>637</v>
      </c>
    </row>
    <row r="36" spans="1:25" x14ac:dyDescent="0.25">
      <c r="A36" s="7" t="s">
        <v>314</v>
      </c>
      <c r="B36" s="6">
        <v>25</v>
      </c>
      <c r="C36" s="6">
        <v>4</v>
      </c>
      <c r="D36" s="16">
        <v>6</v>
      </c>
      <c r="E36" s="6">
        <v>20</v>
      </c>
      <c r="F36" s="6">
        <v>10</v>
      </c>
      <c r="G36" s="16">
        <v>13</v>
      </c>
      <c r="H36" s="16">
        <v>10</v>
      </c>
      <c r="I36" s="16">
        <v>2</v>
      </c>
      <c r="J36" s="6">
        <v>4</v>
      </c>
      <c r="K36" s="6">
        <v>32</v>
      </c>
      <c r="L36" s="7" t="s">
        <v>636</v>
      </c>
      <c r="M36" s="7" t="s">
        <v>314</v>
      </c>
      <c r="N36" s="6">
        <v>23</v>
      </c>
      <c r="O36" s="6">
        <v>2</v>
      </c>
      <c r="P36" s="6">
        <v>5</v>
      </c>
      <c r="Q36" s="6">
        <v>16</v>
      </c>
      <c r="R36" s="6">
        <v>7</v>
      </c>
      <c r="S36" s="6">
        <v>19</v>
      </c>
      <c r="T36" s="16">
        <v>12</v>
      </c>
      <c r="U36" s="6">
        <v>4</v>
      </c>
      <c r="V36" s="6">
        <v>11</v>
      </c>
      <c r="W36" s="6">
        <v>-29</v>
      </c>
      <c r="X36" s="7" t="s">
        <v>635</v>
      </c>
      <c r="Y36" s="7" t="s">
        <v>634</v>
      </c>
    </row>
    <row r="37" spans="1:25" x14ac:dyDescent="0.25">
      <c r="A37" s="7" t="s">
        <v>315</v>
      </c>
      <c r="B37" s="6">
        <v>4</v>
      </c>
      <c r="C37" s="6">
        <v>1</v>
      </c>
      <c r="D37" s="21"/>
      <c r="E37" s="6">
        <v>3</v>
      </c>
      <c r="F37" s="6">
        <v>1</v>
      </c>
      <c r="G37" s="21"/>
      <c r="H37" s="21"/>
      <c r="I37" s="21"/>
      <c r="J37" s="6">
        <v>1</v>
      </c>
      <c r="K37" s="6">
        <v>2</v>
      </c>
      <c r="L37" s="7" t="s">
        <v>411</v>
      </c>
      <c r="M37" s="7" t="s">
        <v>315</v>
      </c>
      <c r="N37" s="6">
        <v>6</v>
      </c>
      <c r="O37" s="6">
        <v>1</v>
      </c>
      <c r="P37" s="6">
        <v>2</v>
      </c>
      <c r="Q37" s="6">
        <v>6</v>
      </c>
      <c r="R37" s="6">
        <v>3</v>
      </c>
      <c r="S37" s="6">
        <v>1</v>
      </c>
      <c r="T37" s="21"/>
      <c r="U37" s="6">
        <v>2</v>
      </c>
      <c r="V37" s="6">
        <v>3</v>
      </c>
      <c r="W37" s="6">
        <v>-7</v>
      </c>
      <c r="X37" s="7" t="s">
        <v>426</v>
      </c>
      <c r="Y37" s="7" t="s">
        <v>493</v>
      </c>
    </row>
    <row r="38" spans="1:25" x14ac:dyDescent="0.25">
      <c r="A38" s="7" t="s">
        <v>316</v>
      </c>
      <c r="B38" s="6">
        <v>17</v>
      </c>
      <c r="C38" s="6">
        <v>5</v>
      </c>
      <c r="D38" s="6">
        <v>4</v>
      </c>
      <c r="E38" s="6">
        <v>13</v>
      </c>
      <c r="F38" s="6">
        <v>3</v>
      </c>
      <c r="G38" s="6">
        <v>6</v>
      </c>
      <c r="H38" s="6">
        <v>4</v>
      </c>
      <c r="I38" s="6">
        <v>2</v>
      </c>
      <c r="J38" s="6">
        <v>3</v>
      </c>
      <c r="K38" s="6">
        <v>10</v>
      </c>
      <c r="L38" s="7" t="s">
        <v>545</v>
      </c>
      <c r="M38" s="7" t="s">
        <v>316</v>
      </c>
      <c r="N38" s="6">
        <v>17</v>
      </c>
      <c r="O38" s="6">
        <v>1</v>
      </c>
      <c r="P38" s="6">
        <v>2</v>
      </c>
      <c r="Q38" s="6">
        <v>16</v>
      </c>
      <c r="R38" s="6">
        <v>8</v>
      </c>
      <c r="S38" s="6">
        <v>3</v>
      </c>
      <c r="T38" s="6">
        <v>2</v>
      </c>
      <c r="U38" s="6">
        <v>3</v>
      </c>
      <c r="V38" s="6">
        <v>7</v>
      </c>
      <c r="W38" s="6">
        <v>-21</v>
      </c>
      <c r="X38" s="7" t="s">
        <v>633</v>
      </c>
      <c r="Y38" s="7" t="s">
        <v>632</v>
      </c>
    </row>
    <row r="39" spans="1:25" x14ac:dyDescent="0.25">
      <c r="A39" s="7" t="s">
        <v>317</v>
      </c>
      <c r="B39" s="6">
        <v>14</v>
      </c>
      <c r="C39" s="6">
        <v>3</v>
      </c>
      <c r="D39" s="16">
        <v>4</v>
      </c>
      <c r="E39" s="6">
        <v>12</v>
      </c>
      <c r="F39" s="6">
        <v>5</v>
      </c>
      <c r="G39" s="6">
        <v>6</v>
      </c>
      <c r="H39" s="6">
        <v>4</v>
      </c>
      <c r="I39" s="6">
        <v>3</v>
      </c>
      <c r="J39" s="6">
        <v>3</v>
      </c>
      <c r="K39" s="6">
        <v>15</v>
      </c>
      <c r="L39" s="7" t="s">
        <v>491</v>
      </c>
      <c r="M39" s="7" t="s">
        <v>317</v>
      </c>
      <c r="N39" s="6">
        <v>14</v>
      </c>
      <c r="O39" s="16">
        <v>1</v>
      </c>
      <c r="P39" s="6">
        <v>1</v>
      </c>
      <c r="Q39" s="6">
        <v>11</v>
      </c>
      <c r="R39" s="6">
        <v>5</v>
      </c>
      <c r="S39" s="6">
        <v>4</v>
      </c>
      <c r="T39" s="6">
        <v>2</v>
      </c>
      <c r="U39" s="6">
        <v>1</v>
      </c>
      <c r="V39" s="6">
        <v>4</v>
      </c>
      <c r="W39" s="6">
        <v>-14</v>
      </c>
      <c r="X39" s="7" t="s">
        <v>421</v>
      </c>
      <c r="Y39" s="7" t="s">
        <v>631</v>
      </c>
    </row>
    <row r="40" spans="1:25" x14ac:dyDescent="0.25">
      <c r="A40" s="7" t="s">
        <v>318</v>
      </c>
      <c r="B40" s="6">
        <v>12</v>
      </c>
      <c r="C40" s="6">
        <v>5</v>
      </c>
      <c r="D40" s="21"/>
      <c r="E40" s="6">
        <v>5</v>
      </c>
      <c r="F40" s="6">
        <v>1</v>
      </c>
      <c r="G40" s="6">
        <v>5</v>
      </c>
      <c r="H40" s="6">
        <v>4</v>
      </c>
      <c r="I40" s="6">
        <v>1</v>
      </c>
      <c r="J40" s="6">
        <v>1</v>
      </c>
      <c r="K40" s="6">
        <v>6</v>
      </c>
      <c r="L40" s="7" t="s">
        <v>411</v>
      </c>
      <c r="M40" s="7" t="s">
        <v>318</v>
      </c>
      <c r="N40" s="6">
        <v>11</v>
      </c>
      <c r="O40" s="21"/>
      <c r="P40" s="6">
        <v>2</v>
      </c>
      <c r="Q40" s="6">
        <v>10</v>
      </c>
      <c r="R40" s="6">
        <v>4</v>
      </c>
      <c r="S40" s="6">
        <v>6</v>
      </c>
      <c r="T40" s="6">
        <v>6</v>
      </c>
      <c r="U40" s="6">
        <v>1</v>
      </c>
      <c r="V40" s="6">
        <v>6</v>
      </c>
      <c r="W40" s="6">
        <v>-16</v>
      </c>
      <c r="X40" s="7" t="s">
        <v>630</v>
      </c>
      <c r="Y40" s="7" t="s">
        <v>629</v>
      </c>
    </row>
    <row r="41" spans="1:25" x14ac:dyDescent="0.25">
      <c r="A41" s="7" t="s">
        <v>319</v>
      </c>
      <c r="B41" s="6">
        <v>20</v>
      </c>
      <c r="C41" s="6">
        <v>2</v>
      </c>
      <c r="D41" s="6">
        <v>3</v>
      </c>
      <c r="E41" s="6">
        <v>17</v>
      </c>
      <c r="F41" s="6">
        <v>9</v>
      </c>
      <c r="G41" s="6">
        <v>8</v>
      </c>
      <c r="H41" s="6">
        <v>6</v>
      </c>
      <c r="I41" s="6">
        <v>3</v>
      </c>
      <c r="J41" s="6">
        <v>3</v>
      </c>
      <c r="K41" s="6">
        <v>26</v>
      </c>
      <c r="L41" s="7" t="s">
        <v>479</v>
      </c>
      <c r="M41" s="7" t="s">
        <v>319</v>
      </c>
      <c r="N41" s="6">
        <v>19</v>
      </c>
      <c r="O41" s="6">
        <v>2</v>
      </c>
      <c r="P41" s="6">
        <v>4</v>
      </c>
      <c r="Q41" s="6">
        <v>14</v>
      </c>
      <c r="R41" s="6">
        <v>7</v>
      </c>
      <c r="S41" s="6">
        <v>13</v>
      </c>
      <c r="T41" s="6">
        <v>6</v>
      </c>
      <c r="U41" s="6">
        <v>4</v>
      </c>
      <c r="V41" s="6">
        <v>8</v>
      </c>
      <c r="W41" s="6">
        <v>-23</v>
      </c>
      <c r="X41" s="7" t="s">
        <v>560</v>
      </c>
      <c r="Y41" s="7" t="s">
        <v>628</v>
      </c>
    </row>
    <row r="42" spans="1:25" x14ac:dyDescent="0.25">
      <c r="A42" s="7" t="s">
        <v>320</v>
      </c>
      <c r="B42" s="6">
        <v>10</v>
      </c>
      <c r="C42" s="6">
        <v>1</v>
      </c>
      <c r="D42" s="6">
        <v>3</v>
      </c>
      <c r="E42" s="6">
        <v>8</v>
      </c>
      <c r="F42" s="6">
        <v>4</v>
      </c>
      <c r="G42" s="6">
        <v>7</v>
      </c>
      <c r="H42" s="6">
        <v>5</v>
      </c>
      <c r="I42" s="6">
        <v>1</v>
      </c>
      <c r="J42" s="6">
        <v>1</v>
      </c>
      <c r="K42" s="6">
        <v>14</v>
      </c>
      <c r="L42" s="7" t="s">
        <v>462</v>
      </c>
      <c r="M42" s="7" t="s">
        <v>320</v>
      </c>
      <c r="N42" s="6">
        <v>8</v>
      </c>
      <c r="O42" s="6">
        <v>2</v>
      </c>
      <c r="P42" s="6">
        <v>3</v>
      </c>
      <c r="Q42" s="6">
        <v>6</v>
      </c>
      <c r="R42" s="6">
        <v>3</v>
      </c>
      <c r="S42" s="6">
        <v>6</v>
      </c>
      <c r="T42" s="6">
        <v>2</v>
      </c>
      <c r="U42" s="6">
        <v>2</v>
      </c>
      <c r="V42" s="6">
        <v>4</v>
      </c>
      <c r="W42" s="6">
        <v>-9</v>
      </c>
      <c r="X42" s="7" t="s">
        <v>461</v>
      </c>
      <c r="Y42" s="7" t="s">
        <v>460</v>
      </c>
    </row>
    <row r="43" spans="1:25" x14ac:dyDescent="0.25">
      <c r="A43" s="7" t="s">
        <v>321</v>
      </c>
      <c r="B43" s="6">
        <v>99</v>
      </c>
      <c r="C43" s="6">
        <v>18</v>
      </c>
      <c r="D43" s="6">
        <v>12</v>
      </c>
      <c r="E43" s="6">
        <v>74</v>
      </c>
      <c r="F43" s="6">
        <v>36</v>
      </c>
      <c r="G43" s="6">
        <v>41</v>
      </c>
      <c r="H43" s="6">
        <v>30</v>
      </c>
      <c r="I43" s="6">
        <v>18</v>
      </c>
      <c r="J43" s="6">
        <v>32</v>
      </c>
      <c r="K43" s="6">
        <v>110</v>
      </c>
      <c r="L43" s="7" t="s">
        <v>418</v>
      </c>
      <c r="M43" s="7" t="s">
        <v>321</v>
      </c>
      <c r="N43" s="6">
        <v>102</v>
      </c>
      <c r="O43" s="6">
        <v>17</v>
      </c>
      <c r="P43" s="6">
        <v>14</v>
      </c>
      <c r="Q43" s="6">
        <v>80</v>
      </c>
      <c r="R43" s="6">
        <v>33</v>
      </c>
      <c r="S43" s="6">
        <v>35</v>
      </c>
      <c r="T43" s="6">
        <v>28</v>
      </c>
      <c r="U43" s="6">
        <v>21</v>
      </c>
      <c r="V43" s="6">
        <v>39</v>
      </c>
      <c r="W43" s="6">
        <v>-107</v>
      </c>
      <c r="X43" s="7" t="s">
        <v>627</v>
      </c>
      <c r="Y43" s="7" t="s">
        <v>626</v>
      </c>
    </row>
    <row r="44" spans="1:25" x14ac:dyDescent="0.25">
      <c r="A44" s="7" t="s">
        <v>322</v>
      </c>
      <c r="B44" s="6">
        <v>133</v>
      </c>
      <c r="C44" s="6">
        <v>25</v>
      </c>
      <c r="D44" s="6">
        <v>16</v>
      </c>
      <c r="E44" s="6">
        <v>106</v>
      </c>
      <c r="F44" s="6">
        <v>45</v>
      </c>
      <c r="G44" s="6">
        <v>37</v>
      </c>
      <c r="H44" s="6">
        <v>25</v>
      </c>
      <c r="I44" s="6">
        <v>22</v>
      </c>
      <c r="J44" s="6">
        <v>42</v>
      </c>
      <c r="K44" s="6">
        <v>125</v>
      </c>
      <c r="L44" s="7" t="s">
        <v>625</v>
      </c>
      <c r="M44" s="7" t="s">
        <v>322</v>
      </c>
      <c r="N44" s="6">
        <v>134</v>
      </c>
      <c r="O44" s="6">
        <v>28</v>
      </c>
      <c r="P44" s="6">
        <v>14</v>
      </c>
      <c r="Q44" s="6">
        <v>103</v>
      </c>
      <c r="R44" s="6">
        <v>46</v>
      </c>
      <c r="S44" s="6">
        <v>34</v>
      </c>
      <c r="T44" s="6">
        <v>22</v>
      </c>
      <c r="U44" s="6">
        <v>27</v>
      </c>
      <c r="V44" s="6">
        <v>37</v>
      </c>
      <c r="W44" s="6">
        <v>-126</v>
      </c>
      <c r="X44" s="7" t="s">
        <v>624</v>
      </c>
      <c r="Y44" s="7" t="s">
        <v>553</v>
      </c>
    </row>
    <row r="45" spans="1:25" x14ac:dyDescent="0.25">
      <c r="A45" s="7" t="s">
        <v>323</v>
      </c>
      <c r="B45" s="6">
        <v>171</v>
      </c>
      <c r="C45" s="6">
        <v>42</v>
      </c>
      <c r="D45" s="6">
        <v>17</v>
      </c>
      <c r="E45" s="6">
        <v>124</v>
      </c>
      <c r="F45" s="6">
        <v>49</v>
      </c>
      <c r="G45" s="6">
        <v>46</v>
      </c>
      <c r="H45" s="6">
        <v>31</v>
      </c>
      <c r="I45" s="6">
        <v>23</v>
      </c>
      <c r="J45" s="6">
        <v>49</v>
      </c>
      <c r="K45" s="6">
        <v>140</v>
      </c>
      <c r="L45" s="7" t="s">
        <v>623</v>
      </c>
      <c r="M45" s="7" t="s">
        <v>323</v>
      </c>
      <c r="N45" s="6">
        <v>173</v>
      </c>
      <c r="O45" s="6">
        <v>38</v>
      </c>
      <c r="P45" s="6">
        <v>20</v>
      </c>
      <c r="Q45" s="6">
        <v>134</v>
      </c>
      <c r="R45" s="6">
        <v>66</v>
      </c>
      <c r="S45" s="6">
        <v>34</v>
      </c>
      <c r="T45" s="6">
        <v>20</v>
      </c>
      <c r="U45" s="6">
        <v>40</v>
      </c>
      <c r="V45" s="6">
        <v>53</v>
      </c>
      <c r="W45" s="6">
        <v>-172</v>
      </c>
      <c r="X45" s="7" t="s">
        <v>622</v>
      </c>
      <c r="Y45" s="7" t="s">
        <v>621</v>
      </c>
    </row>
    <row r="46" spans="1:25" x14ac:dyDescent="0.25">
      <c r="A46" s="7" t="s">
        <v>324</v>
      </c>
      <c r="B46" s="6">
        <v>99</v>
      </c>
      <c r="C46" s="6">
        <v>28</v>
      </c>
      <c r="D46" s="6">
        <v>9</v>
      </c>
      <c r="E46" s="6">
        <v>70</v>
      </c>
      <c r="F46" s="6">
        <v>27</v>
      </c>
      <c r="G46" s="6">
        <v>21</v>
      </c>
      <c r="H46" s="6">
        <v>12</v>
      </c>
      <c r="I46" s="6">
        <v>12</v>
      </c>
      <c r="J46" s="6">
        <v>25</v>
      </c>
      <c r="K46" s="6">
        <v>73</v>
      </c>
      <c r="L46" s="7" t="s">
        <v>620</v>
      </c>
      <c r="M46" s="7" t="s">
        <v>324</v>
      </c>
      <c r="N46" s="6">
        <v>105</v>
      </c>
      <c r="O46" s="6">
        <v>22</v>
      </c>
      <c r="P46" s="6">
        <v>16</v>
      </c>
      <c r="Q46" s="6">
        <v>83</v>
      </c>
      <c r="R46" s="6">
        <v>38</v>
      </c>
      <c r="S46" s="6">
        <v>29</v>
      </c>
      <c r="T46" s="6">
        <v>20</v>
      </c>
      <c r="U46" s="6">
        <v>23</v>
      </c>
      <c r="V46" s="6">
        <v>32</v>
      </c>
      <c r="W46" s="6">
        <v>-107</v>
      </c>
      <c r="X46" s="7" t="s">
        <v>619</v>
      </c>
      <c r="Y46" s="7" t="s">
        <v>618</v>
      </c>
    </row>
    <row r="47" spans="1:25" ht="15" customHeight="1" x14ac:dyDescent="0.25">
      <c r="A47" s="7" t="s">
        <v>325</v>
      </c>
      <c r="B47" s="6">
        <v>135</v>
      </c>
      <c r="C47" s="6">
        <v>31</v>
      </c>
      <c r="D47" s="6">
        <v>16</v>
      </c>
      <c r="E47" s="6">
        <v>108</v>
      </c>
      <c r="F47" s="16">
        <v>46</v>
      </c>
      <c r="G47" s="6">
        <v>29</v>
      </c>
      <c r="H47" s="6">
        <v>19</v>
      </c>
      <c r="I47" s="16">
        <v>21</v>
      </c>
      <c r="J47" s="6">
        <v>44</v>
      </c>
      <c r="K47" s="6">
        <v>122</v>
      </c>
      <c r="L47" s="7" t="s">
        <v>617</v>
      </c>
      <c r="M47" s="7" t="s">
        <v>325</v>
      </c>
      <c r="N47" s="6">
        <v>142</v>
      </c>
      <c r="O47" s="16">
        <v>30</v>
      </c>
      <c r="P47" s="6">
        <v>16</v>
      </c>
      <c r="Q47" s="6">
        <v>109</v>
      </c>
      <c r="R47" s="6">
        <v>49</v>
      </c>
      <c r="S47" s="6">
        <v>37</v>
      </c>
      <c r="T47" s="6">
        <v>24</v>
      </c>
      <c r="U47" s="6">
        <v>29</v>
      </c>
      <c r="V47" s="6">
        <v>38</v>
      </c>
      <c r="W47" s="6">
        <v>-133</v>
      </c>
      <c r="X47" s="7" t="s">
        <v>616</v>
      </c>
      <c r="Y47" s="7" t="s">
        <v>615</v>
      </c>
    </row>
    <row r="48" spans="1:25" x14ac:dyDescent="0.25">
      <c r="A48" s="7" t="s">
        <v>326</v>
      </c>
      <c r="B48" s="6">
        <v>13</v>
      </c>
      <c r="C48" s="6">
        <v>4</v>
      </c>
      <c r="D48" s="6">
        <v>3</v>
      </c>
      <c r="E48" s="6">
        <v>8</v>
      </c>
      <c r="F48" s="21"/>
      <c r="G48" s="6">
        <v>6</v>
      </c>
      <c r="H48" s="6">
        <v>4</v>
      </c>
      <c r="I48" s="21"/>
      <c r="J48" s="6">
        <v>4</v>
      </c>
      <c r="K48" s="6">
        <v>4</v>
      </c>
      <c r="L48" s="7" t="s">
        <v>614</v>
      </c>
      <c r="M48" s="7" t="s">
        <v>326</v>
      </c>
      <c r="N48" s="6">
        <v>12</v>
      </c>
      <c r="O48" s="21"/>
      <c r="P48" s="6">
        <v>2</v>
      </c>
      <c r="Q48" s="6">
        <v>10</v>
      </c>
      <c r="R48" s="6">
        <v>5</v>
      </c>
      <c r="S48" s="6">
        <v>7</v>
      </c>
      <c r="T48" s="6">
        <v>4</v>
      </c>
      <c r="U48" s="6">
        <v>4</v>
      </c>
      <c r="V48" s="6">
        <v>6</v>
      </c>
      <c r="W48" s="6">
        <v>-17</v>
      </c>
      <c r="X48" s="7" t="s">
        <v>536</v>
      </c>
      <c r="Y48" s="7" t="s">
        <v>613</v>
      </c>
    </row>
    <row r="49" spans="1:25" x14ac:dyDescent="0.25">
      <c r="A49" s="7" t="s">
        <v>327</v>
      </c>
      <c r="B49" s="6">
        <v>69</v>
      </c>
      <c r="C49" s="6">
        <v>20</v>
      </c>
      <c r="D49" s="6">
        <v>7</v>
      </c>
      <c r="E49" s="6">
        <v>49</v>
      </c>
      <c r="F49" s="6">
        <v>21</v>
      </c>
      <c r="G49" s="6">
        <v>16</v>
      </c>
      <c r="H49" s="6">
        <v>10</v>
      </c>
      <c r="I49" s="6">
        <v>8</v>
      </c>
      <c r="J49" s="6">
        <v>17</v>
      </c>
      <c r="K49" s="6">
        <v>55</v>
      </c>
      <c r="L49" s="7" t="s">
        <v>612</v>
      </c>
      <c r="M49" s="7" t="s">
        <v>327</v>
      </c>
      <c r="N49" s="6">
        <v>71</v>
      </c>
      <c r="O49" s="6">
        <v>18</v>
      </c>
      <c r="P49" s="6">
        <v>11</v>
      </c>
      <c r="Q49" s="6">
        <v>54</v>
      </c>
      <c r="R49" s="6">
        <v>27</v>
      </c>
      <c r="S49" s="6">
        <v>17</v>
      </c>
      <c r="T49" s="6">
        <v>12</v>
      </c>
      <c r="U49" s="6">
        <v>15</v>
      </c>
      <c r="V49" s="6">
        <v>22</v>
      </c>
      <c r="W49" s="6">
        <v>-74</v>
      </c>
      <c r="X49" s="7" t="s">
        <v>611</v>
      </c>
      <c r="Y49" s="7" t="s">
        <v>610</v>
      </c>
    </row>
    <row r="50" spans="1:25" x14ac:dyDescent="0.25">
      <c r="A50" s="7" t="s">
        <v>334</v>
      </c>
      <c r="B50" s="6">
        <v>62</v>
      </c>
      <c r="C50" s="6">
        <v>19</v>
      </c>
      <c r="D50" s="6">
        <v>10</v>
      </c>
      <c r="E50" s="6">
        <v>40</v>
      </c>
      <c r="F50" s="6">
        <v>15</v>
      </c>
      <c r="G50" s="6">
        <v>25</v>
      </c>
      <c r="H50" s="6">
        <v>18</v>
      </c>
      <c r="I50" s="6">
        <v>7</v>
      </c>
      <c r="J50" s="6">
        <v>13</v>
      </c>
      <c r="K50" s="6">
        <v>52</v>
      </c>
      <c r="L50" s="7" t="s">
        <v>722</v>
      </c>
      <c r="M50" s="7" t="s">
        <v>334</v>
      </c>
      <c r="N50" s="6">
        <v>66</v>
      </c>
      <c r="O50" s="6">
        <v>11</v>
      </c>
      <c r="P50" s="6">
        <v>14</v>
      </c>
      <c r="Q50" s="6">
        <v>53</v>
      </c>
      <c r="R50" s="6">
        <v>15</v>
      </c>
      <c r="S50" s="6">
        <v>26</v>
      </c>
      <c r="T50" s="6">
        <v>21</v>
      </c>
      <c r="U50" s="6">
        <v>7</v>
      </c>
      <c r="V50" s="6">
        <v>24</v>
      </c>
      <c r="W50" s="6">
        <v>-54</v>
      </c>
      <c r="X50" s="7" t="s">
        <v>413</v>
      </c>
      <c r="Y50" s="7" t="s">
        <v>723</v>
      </c>
    </row>
    <row r="51" spans="1:25" x14ac:dyDescent="0.25">
      <c r="A51" s="7" t="s">
        <v>340</v>
      </c>
      <c r="B51" s="6">
        <v>40</v>
      </c>
      <c r="C51" s="6">
        <v>9</v>
      </c>
      <c r="D51" s="6">
        <v>9</v>
      </c>
      <c r="E51" s="6">
        <v>34</v>
      </c>
      <c r="F51" s="6">
        <v>13</v>
      </c>
      <c r="G51" s="6">
        <v>13</v>
      </c>
      <c r="H51" s="6">
        <v>9</v>
      </c>
      <c r="I51" s="6">
        <v>5</v>
      </c>
      <c r="J51" s="6">
        <v>12</v>
      </c>
      <c r="K51" s="6">
        <v>38</v>
      </c>
      <c r="L51" s="7" t="s">
        <v>719</v>
      </c>
      <c r="M51" s="7" t="s">
        <v>340</v>
      </c>
      <c r="N51" s="6">
        <v>43</v>
      </c>
      <c r="O51" s="6">
        <v>11</v>
      </c>
      <c r="P51" s="6">
        <v>8</v>
      </c>
      <c r="Q51" s="6">
        <v>32</v>
      </c>
      <c r="R51" s="6">
        <v>7</v>
      </c>
      <c r="S51" s="6">
        <v>10</v>
      </c>
      <c r="T51" s="6">
        <v>9</v>
      </c>
      <c r="U51" s="6">
        <v>4</v>
      </c>
      <c r="V51" s="6">
        <v>18</v>
      </c>
      <c r="W51" s="6">
        <v>-26</v>
      </c>
      <c r="X51" s="7" t="s">
        <v>720</v>
      </c>
      <c r="Y51" s="7" t="s">
        <v>721</v>
      </c>
    </row>
    <row r="52" spans="1:25" x14ac:dyDescent="0.25">
      <c r="A52" s="7" t="s">
        <v>345</v>
      </c>
      <c r="B52" s="6">
        <v>18</v>
      </c>
      <c r="D52" s="6">
        <v>5</v>
      </c>
      <c r="E52" s="6">
        <v>19</v>
      </c>
      <c r="F52" s="6">
        <v>7</v>
      </c>
      <c r="G52" s="6">
        <v>8</v>
      </c>
      <c r="H52" s="6">
        <v>4</v>
      </c>
      <c r="I52" s="6">
        <v>4</v>
      </c>
      <c r="J52" s="6">
        <v>7</v>
      </c>
      <c r="K52" s="6">
        <v>20</v>
      </c>
      <c r="L52" s="7" t="s">
        <v>418</v>
      </c>
      <c r="M52" s="7" t="s">
        <v>345</v>
      </c>
      <c r="N52" s="6">
        <v>19</v>
      </c>
      <c r="O52" s="6">
        <v>6</v>
      </c>
      <c r="P52" s="6">
        <v>3</v>
      </c>
      <c r="Q52" s="6">
        <v>11</v>
      </c>
      <c r="R52" s="6">
        <v>6</v>
      </c>
      <c r="S52" s="6">
        <v>10</v>
      </c>
      <c r="T52" s="6">
        <v>8</v>
      </c>
      <c r="U52" s="6">
        <v>2</v>
      </c>
      <c r="V52" s="6">
        <v>4</v>
      </c>
      <c r="W52" s="6">
        <v>-22</v>
      </c>
      <c r="X52" s="7" t="s">
        <v>678</v>
      </c>
      <c r="Y52" s="7" t="s">
        <v>679</v>
      </c>
    </row>
    <row r="53" spans="1:25" x14ac:dyDescent="0.25">
      <c r="A53" s="7" t="s">
        <v>609</v>
      </c>
      <c r="B53" s="6">
        <v>8</v>
      </c>
      <c r="C53" s="6">
        <v>5</v>
      </c>
      <c r="D53" s="6">
        <v>1</v>
      </c>
      <c r="E53" s="6">
        <v>4</v>
      </c>
      <c r="F53" s="6">
        <v>1</v>
      </c>
      <c r="G53" s="10"/>
      <c r="H53" s="10"/>
      <c r="I53" s="6">
        <v>1</v>
      </c>
      <c r="J53" s="10"/>
      <c r="K53" s="6">
        <v>2</v>
      </c>
      <c r="L53" s="8">
        <f t="shared" ref="L53" si="3">K53/B53</f>
        <v>0.25</v>
      </c>
      <c r="M53" s="7" t="s">
        <v>609</v>
      </c>
      <c r="N53" s="6">
        <v>9</v>
      </c>
      <c r="O53" s="10"/>
      <c r="P53" s="6">
        <v>1</v>
      </c>
      <c r="Q53" s="6">
        <v>7</v>
      </c>
      <c r="R53" s="6">
        <v>4</v>
      </c>
      <c r="S53" s="6">
        <v>6</v>
      </c>
      <c r="T53" s="6">
        <v>6</v>
      </c>
      <c r="U53" s="6">
        <v>2</v>
      </c>
      <c r="V53" s="6">
        <v>1</v>
      </c>
      <c r="W53" s="6">
        <v>-14</v>
      </c>
      <c r="X53" s="8">
        <f t="shared" ref="X53" si="4">-W53/N53</f>
        <v>1.5555555555555556</v>
      </c>
      <c r="Y53" s="8">
        <f t="shared" ref="Y53" si="5">L53-X53</f>
        <v>-1.3055555555555556</v>
      </c>
    </row>
    <row r="54" spans="1:25" x14ac:dyDescent="0.25">
      <c r="A54" s="7" t="s">
        <v>608</v>
      </c>
      <c r="B54" s="6">
        <v>48</v>
      </c>
      <c r="C54" s="6">
        <v>13</v>
      </c>
      <c r="D54" s="6">
        <v>9</v>
      </c>
      <c r="E54" s="6">
        <v>33</v>
      </c>
      <c r="F54" s="6">
        <v>12</v>
      </c>
      <c r="G54" s="6">
        <v>22</v>
      </c>
      <c r="H54" s="6">
        <v>17</v>
      </c>
      <c r="I54" s="6">
        <v>5</v>
      </c>
      <c r="J54" s="6">
        <v>11</v>
      </c>
      <c r="K54" s="6">
        <v>44</v>
      </c>
      <c r="L54" s="7" t="s">
        <v>484</v>
      </c>
      <c r="M54" s="7" t="s">
        <v>608</v>
      </c>
      <c r="N54" s="6">
        <v>52</v>
      </c>
      <c r="O54" s="6">
        <v>13</v>
      </c>
      <c r="P54" s="6">
        <v>11</v>
      </c>
      <c r="Q54" s="6">
        <v>39</v>
      </c>
      <c r="R54" s="6">
        <v>8</v>
      </c>
      <c r="S54" s="6">
        <v>16</v>
      </c>
      <c r="T54" s="6">
        <v>15</v>
      </c>
      <c r="U54" s="6">
        <v>5</v>
      </c>
      <c r="V54" s="6">
        <v>21</v>
      </c>
      <c r="W54" s="6">
        <v>-35</v>
      </c>
      <c r="X54" s="7" t="s">
        <v>717</v>
      </c>
      <c r="Y54" s="7" t="s">
        <v>718</v>
      </c>
    </row>
    <row r="55" spans="1:25" x14ac:dyDescent="0.25">
      <c r="A55" s="7" t="s">
        <v>352</v>
      </c>
      <c r="B55" s="6">
        <v>18</v>
      </c>
      <c r="C55" s="6">
        <v>2</v>
      </c>
      <c r="E55" s="6">
        <v>12</v>
      </c>
      <c r="F55" s="6">
        <v>3</v>
      </c>
      <c r="G55" s="6">
        <v>7</v>
      </c>
      <c r="H55" s="6">
        <v>6</v>
      </c>
      <c r="I55" s="6">
        <v>1</v>
      </c>
      <c r="J55" s="6">
        <v>6</v>
      </c>
      <c r="K55" s="6">
        <v>13</v>
      </c>
      <c r="L55" s="7" t="s">
        <v>713</v>
      </c>
      <c r="M55" s="7" t="s">
        <v>352</v>
      </c>
      <c r="N55" s="6">
        <v>21</v>
      </c>
      <c r="O55" s="6">
        <v>3</v>
      </c>
      <c r="P55" s="6">
        <v>5</v>
      </c>
      <c r="Q55" s="6">
        <v>19</v>
      </c>
      <c r="R55" s="6">
        <v>4</v>
      </c>
      <c r="S55" s="6">
        <v>4</v>
      </c>
      <c r="T55" s="6">
        <v>3</v>
      </c>
      <c r="V55" s="6">
        <v>8</v>
      </c>
      <c r="W55" s="6">
        <v>-11</v>
      </c>
      <c r="X55" s="7" t="s">
        <v>714</v>
      </c>
      <c r="Y55" s="7" t="s">
        <v>715</v>
      </c>
    </row>
    <row r="56" spans="1:25" x14ac:dyDescent="0.25">
      <c r="A56" s="7" t="s">
        <v>353</v>
      </c>
      <c r="B56" s="6">
        <v>41</v>
      </c>
      <c r="C56" s="6">
        <v>7</v>
      </c>
      <c r="D56" s="6">
        <v>8</v>
      </c>
      <c r="E56" s="6">
        <v>31</v>
      </c>
      <c r="F56" s="6">
        <v>12</v>
      </c>
      <c r="G56" s="6">
        <v>20</v>
      </c>
      <c r="H56" s="6">
        <v>13</v>
      </c>
      <c r="I56" s="6">
        <v>5</v>
      </c>
      <c r="J56" s="6">
        <v>11</v>
      </c>
      <c r="K56" s="6">
        <v>41</v>
      </c>
      <c r="L56" s="7" t="s">
        <v>421</v>
      </c>
      <c r="M56" s="7" t="s">
        <v>353</v>
      </c>
      <c r="N56" s="6">
        <v>43</v>
      </c>
      <c r="O56" s="6">
        <v>9</v>
      </c>
      <c r="P56" s="6">
        <v>9</v>
      </c>
      <c r="Q56" s="6">
        <v>32</v>
      </c>
      <c r="R56" s="6">
        <v>9</v>
      </c>
      <c r="S56" s="6">
        <v>22</v>
      </c>
      <c r="T56" s="6">
        <v>16</v>
      </c>
      <c r="U56" s="6">
        <v>5</v>
      </c>
      <c r="V56" s="6">
        <v>14</v>
      </c>
      <c r="W56" s="6">
        <v>-37</v>
      </c>
      <c r="X56" s="7" t="s">
        <v>510</v>
      </c>
      <c r="Y56" s="7" t="s">
        <v>716</v>
      </c>
    </row>
    <row r="57" spans="1:25" x14ac:dyDescent="0.25">
      <c r="A57" s="33" t="s">
        <v>377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/>
      <c r="M57" s="36" t="s">
        <v>388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8"/>
      <c r="Y57" s="1" t="s">
        <v>389</v>
      </c>
    </row>
    <row r="58" spans="1:25" x14ac:dyDescent="0.25">
      <c r="A58" s="2" t="s">
        <v>378</v>
      </c>
      <c r="B58" s="2" t="s">
        <v>390</v>
      </c>
      <c r="C58" s="2" t="s">
        <v>379</v>
      </c>
      <c r="D58" s="2" t="s">
        <v>380</v>
      </c>
      <c r="E58" s="2" t="s">
        <v>381</v>
      </c>
      <c r="F58" s="2" t="s">
        <v>382</v>
      </c>
      <c r="G58" s="2" t="s">
        <v>383</v>
      </c>
      <c r="H58" s="2" t="s">
        <v>384</v>
      </c>
      <c r="I58" s="2" t="s">
        <v>385</v>
      </c>
      <c r="J58" s="2" t="s">
        <v>386</v>
      </c>
      <c r="K58" s="2" t="s">
        <v>387</v>
      </c>
      <c r="L58" s="2" t="s">
        <v>374</v>
      </c>
      <c r="M58" s="4" t="s">
        <v>378</v>
      </c>
      <c r="N58" s="3" t="s">
        <v>390</v>
      </c>
      <c r="O58" s="3" t="s">
        <v>379</v>
      </c>
      <c r="P58" s="3" t="s">
        <v>380</v>
      </c>
      <c r="Q58" s="3" t="s">
        <v>381</v>
      </c>
      <c r="R58" s="3" t="s">
        <v>382</v>
      </c>
      <c r="S58" s="3" t="s">
        <v>383</v>
      </c>
      <c r="T58" s="15" t="s">
        <v>384</v>
      </c>
      <c r="U58" s="3" t="s">
        <v>385</v>
      </c>
      <c r="V58" s="3" t="s">
        <v>386</v>
      </c>
      <c r="W58" s="3" t="s">
        <v>387</v>
      </c>
      <c r="X58" s="3" t="s">
        <v>375</v>
      </c>
      <c r="Y58" s="3" t="s">
        <v>376</v>
      </c>
    </row>
    <row r="59" spans="1:25" x14ac:dyDescent="0.25">
      <c r="A59" s="17" t="s">
        <v>347</v>
      </c>
      <c r="B59" s="11">
        <f>B3</f>
        <v>770</v>
      </c>
      <c r="C59" s="13">
        <f>C3/B3</f>
        <v>0.17272727272727273</v>
      </c>
      <c r="D59" s="12">
        <f>D3/B3</f>
        <v>0.14545454545454545</v>
      </c>
      <c r="E59" s="12">
        <f>E3/B3</f>
        <v>0.83896103896103891</v>
      </c>
      <c r="F59" s="12">
        <f>F3/B3</f>
        <v>0.39090909090909093</v>
      </c>
      <c r="G59" s="12">
        <f>G3/E3</f>
        <v>0.34520123839009287</v>
      </c>
      <c r="H59" s="12">
        <f>H3/G3</f>
        <v>0.70852017937219736</v>
      </c>
      <c r="I59" s="12">
        <f>I3/F3</f>
        <v>0.52159468438538203</v>
      </c>
      <c r="J59" s="12">
        <f>J3/E3</f>
        <v>0.35294117647058826</v>
      </c>
      <c r="K59" s="11">
        <f>K3</f>
        <v>840</v>
      </c>
      <c r="L59" s="8">
        <f>L3</f>
        <v>1.0909090909090908</v>
      </c>
      <c r="M59" s="7" t="s">
        <v>347</v>
      </c>
      <c r="N59" s="11">
        <f>N3</f>
        <v>781</v>
      </c>
      <c r="O59" s="12">
        <f>O3/N3</f>
        <v>0.18181818181818182</v>
      </c>
      <c r="P59" s="12">
        <f>P3/N3</f>
        <v>0.147247119078105</v>
      </c>
      <c r="Q59" s="12">
        <f>Q3/N3</f>
        <v>0.83098591549295775</v>
      </c>
      <c r="R59" s="12">
        <f>R3/N3</f>
        <v>0.33546734955185659</v>
      </c>
      <c r="S59" s="12">
        <f>S3/Q3</f>
        <v>0.31895223420647151</v>
      </c>
      <c r="T59" s="12">
        <f>T3/S3</f>
        <v>0.76811594202898548</v>
      </c>
      <c r="U59" s="12">
        <f>U3/R3</f>
        <v>0.54961832061068705</v>
      </c>
      <c r="V59" s="12">
        <f>V3/Q3</f>
        <v>0.38520801232665641</v>
      </c>
      <c r="W59" s="11">
        <f>W3</f>
        <v>-779</v>
      </c>
      <c r="X59" s="8">
        <f>X3</f>
        <v>0.99743918053777214</v>
      </c>
      <c r="Y59" s="9">
        <f>Y3</f>
        <v>9.3469910371318687E-2</v>
      </c>
    </row>
    <row r="60" spans="1:25" x14ac:dyDescent="0.25">
      <c r="A60" s="7" t="s">
        <v>331</v>
      </c>
      <c r="B60" s="11">
        <f t="shared" ref="B60:B86" si="6">B4</f>
        <v>589</v>
      </c>
      <c r="C60" s="13">
        <f t="shared" ref="C60:C86" si="7">C4/B4</f>
        <v>0.18675721561969441</v>
      </c>
      <c r="D60" s="12">
        <f t="shared" ref="D60:D86" si="8">D4/B4</f>
        <v>0.15789473684210525</v>
      </c>
      <c r="E60" s="12">
        <f t="shared" ref="E60:E86" si="9">E4/B4</f>
        <v>0.82512733446519526</v>
      </c>
      <c r="F60" s="12">
        <f t="shared" ref="F60:F86" si="10">F4/B4</f>
        <v>0.35823429541595925</v>
      </c>
      <c r="G60" s="12">
        <f t="shared" ref="G60:G86" si="11">G4/E4</f>
        <v>0.33950617283950618</v>
      </c>
      <c r="H60" s="12">
        <f t="shared" ref="H60:H86" si="12">H4/G4</f>
        <v>0.69696969696969702</v>
      </c>
      <c r="I60" s="12">
        <f t="shared" ref="I60:I86" si="13">I4/F4</f>
        <v>0.55924170616113744</v>
      </c>
      <c r="J60" s="12">
        <f t="shared" ref="J60:J86" si="14">J4/E4</f>
        <v>0.3888888888888889</v>
      </c>
      <c r="K60" s="11">
        <f t="shared" ref="K60:L86" si="15">K4</f>
        <v>602</v>
      </c>
      <c r="L60" s="8">
        <f t="shared" si="15"/>
        <v>1.0220713073005094</v>
      </c>
      <c r="M60" s="17" t="s">
        <v>331</v>
      </c>
      <c r="N60" s="11">
        <f t="shared" ref="N60:N86" si="16">N4</f>
        <v>596</v>
      </c>
      <c r="O60" s="12">
        <f t="shared" ref="O60:O86" si="17">O4/N4</f>
        <v>0.16610738255033558</v>
      </c>
      <c r="P60" s="12">
        <f t="shared" ref="P60:P86" si="18">P4/N4</f>
        <v>0.1476510067114094</v>
      </c>
      <c r="Q60" s="12">
        <f t="shared" ref="Q60:Q86" si="19">Q4/N4</f>
        <v>0.84899328859060408</v>
      </c>
      <c r="R60" s="12">
        <f t="shared" ref="R60:R86" si="20">R4/N4</f>
        <v>0.33221476510067116</v>
      </c>
      <c r="S60" s="12">
        <f t="shared" ref="S60:S86" si="21">S4/Q4</f>
        <v>0.26877470355731226</v>
      </c>
      <c r="T60" s="12">
        <f t="shared" ref="T60:T86" si="22">T4/S4</f>
        <v>0.73529411764705888</v>
      </c>
      <c r="U60" s="12">
        <f t="shared" ref="U60:U86" si="23">U4/R4</f>
        <v>0.57070707070707072</v>
      </c>
      <c r="V60" s="12">
        <f t="shared" ref="V60:V86" si="24">V4/Q4</f>
        <v>0.39130434782608697</v>
      </c>
      <c r="W60" s="11">
        <f t="shared" ref="W60:Y86" si="25">W4</f>
        <v>-556</v>
      </c>
      <c r="X60" s="8">
        <f t="shared" si="25"/>
        <v>0.93288590604026844</v>
      </c>
      <c r="Y60" s="9">
        <f t="shared" si="25"/>
        <v>8.9185401260240993E-2</v>
      </c>
    </row>
    <row r="61" spans="1:25" x14ac:dyDescent="0.25">
      <c r="A61" s="7" t="s">
        <v>328</v>
      </c>
      <c r="B61" s="11">
        <f t="shared" si="6"/>
        <v>588</v>
      </c>
      <c r="C61" s="13">
        <f t="shared" si="7"/>
        <v>0.1870748299319728</v>
      </c>
      <c r="D61" s="12">
        <f t="shared" si="8"/>
        <v>0.15306122448979592</v>
      </c>
      <c r="E61" s="12">
        <f t="shared" si="9"/>
        <v>0.82482993197278909</v>
      </c>
      <c r="F61" s="12">
        <f t="shared" si="10"/>
        <v>0.35204081632653061</v>
      </c>
      <c r="G61" s="12">
        <f t="shared" si="11"/>
        <v>0.34020618556701032</v>
      </c>
      <c r="H61" s="12">
        <f t="shared" si="12"/>
        <v>0.72727272727272729</v>
      </c>
      <c r="I61" s="12">
        <f t="shared" si="13"/>
        <v>0.60869565217391308</v>
      </c>
      <c r="J61" s="12">
        <f t="shared" si="14"/>
        <v>0.39381443298969071</v>
      </c>
      <c r="K61" s="11">
        <f t="shared" si="15"/>
        <v>596</v>
      </c>
      <c r="L61" s="8">
        <f t="shared" si="15"/>
        <v>1.0136054421768708</v>
      </c>
      <c r="M61" s="17" t="s">
        <v>328</v>
      </c>
      <c r="N61" s="11">
        <f t="shared" si="16"/>
        <v>592</v>
      </c>
      <c r="O61" s="12">
        <f t="shared" si="17"/>
        <v>0.18243243243243243</v>
      </c>
      <c r="P61" s="12">
        <f t="shared" si="18"/>
        <v>0.1554054054054054</v>
      </c>
      <c r="Q61" s="12">
        <f t="shared" si="19"/>
        <v>0.83952702702702697</v>
      </c>
      <c r="R61" s="12">
        <f t="shared" si="20"/>
        <v>0.33614864864864863</v>
      </c>
      <c r="S61" s="12">
        <f t="shared" si="21"/>
        <v>0.26961770623742454</v>
      </c>
      <c r="T61" s="12">
        <f t="shared" si="22"/>
        <v>0.71641791044776115</v>
      </c>
      <c r="U61" s="12">
        <f t="shared" si="23"/>
        <v>0.55778894472361806</v>
      </c>
      <c r="V61" s="12">
        <f t="shared" si="24"/>
        <v>0.36619718309859156</v>
      </c>
      <c r="W61" s="11">
        <f t="shared" si="25"/>
        <v>-552</v>
      </c>
      <c r="X61" s="8">
        <f t="shared" si="25"/>
        <v>0.93243243243243246</v>
      </c>
      <c r="Y61" s="9">
        <f t="shared" si="25"/>
        <v>8.1173009744438307E-2</v>
      </c>
    </row>
    <row r="62" spans="1:25" x14ac:dyDescent="0.25">
      <c r="A62" s="7" t="s">
        <v>351</v>
      </c>
      <c r="B62" s="11">
        <f t="shared" si="6"/>
        <v>684</v>
      </c>
      <c r="C62" s="13">
        <f t="shared" si="7"/>
        <v>0.19005847953216373</v>
      </c>
      <c r="D62" s="12">
        <f t="shared" si="8"/>
        <v>0.13450292397660818</v>
      </c>
      <c r="E62" s="12">
        <f t="shared" si="9"/>
        <v>0.80116959064327486</v>
      </c>
      <c r="F62" s="12">
        <f t="shared" si="10"/>
        <v>0.37719298245614036</v>
      </c>
      <c r="G62" s="12">
        <f t="shared" si="11"/>
        <v>0.38321167883211676</v>
      </c>
      <c r="H62" s="12">
        <f t="shared" si="12"/>
        <v>0.67619047619047623</v>
      </c>
      <c r="I62" s="12">
        <f t="shared" si="13"/>
        <v>0.53488372093023251</v>
      </c>
      <c r="J62" s="12">
        <f t="shared" si="14"/>
        <v>0.34124087591240876</v>
      </c>
      <c r="K62" s="11">
        <f t="shared" si="15"/>
        <v>725</v>
      </c>
      <c r="L62" s="8">
        <f t="shared" si="15"/>
        <v>1.0599415204678362</v>
      </c>
      <c r="M62" s="7" t="s">
        <v>351</v>
      </c>
      <c r="N62" s="11">
        <f t="shared" si="16"/>
        <v>715</v>
      </c>
      <c r="O62" s="12">
        <f t="shared" si="17"/>
        <v>0.18461538461538463</v>
      </c>
      <c r="P62" s="12">
        <f t="shared" si="18"/>
        <v>0.17482517482517482</v>
      </c>
      <c r="Q62" s="12">
        <f t="shared" si="19"/>
        <v>0.84055944055944054</v>
      </c>
      <c r="R62" s="12">
        <f t="shared" si="20"/>
        <v>0.33146853146853145</v>
      </c>
      <c r="S62" s="12">
        <f t="shared" si="21"/>
        <v>0.33111480865224624</v>
      </c>
      <c r="T62" s="12">
        <f t="shared" si="22"/>
        <v>0.74874371859296485</v>
      </c>
      <c r="U62" s="12">
        <f t="shared" si="23"/>
        <v>0.53164556962025311</v>
      </c>
      <c r="V62" s="12">
        <f t="shared" si="24"/>
        <v>0.41597337770382697</v>
      </c>
      <c r="W62" s="11">
        <f t="shared" si="25"/>
        <v>-705</v>
      </c>
      <c r="X62" s="8">
        <f t="shared" si="25"/>
        <v>0.98601398601398604</v>
      </c>
      <c r="Y62" s="9">
        <f t="shared" si="25"/>
        <v>7.3927534453850141E-2</v>
      </c>
    </row>
    <row r="63" spans="1:25" x14ac:dyDescent="0.25">
      <c r="A63" s="7" t="s">
        <v>348</v>
      </c>
      <c r="B63" s="11">
        <f t="shared" si="6"/>
        <v>505</v>
      </c>
      <c r="C63" s="13">
        <f t="shared" si="7"/>
        <v>0.19801980198019803</v>
      </c>
      <c r="D63" s="12">
        <f t="shared" si="8"/>
        <v>0.12673267326732673</v>
      </c>
      <c r="E63" s="12">
        <f t="shared" si="9"/>
        <v>0.79207920792079212</v>
      </c>
      <c r="F63" s="12">
        <f t="shared" si="10"/>
        <v>0.35049504950495047</v>
      </c>
      <c r="G63" s="12">
        <f t="shared" si="11"/>
        <v>0.36749999999999999</v>
      </c>
      <c r="H63" s="12">
        <f t="shared" si="12"/>
        <v>0.66666666666666663</v>
      </c>
      <c r="I63" s="12">
        <f t="shared" si="13"/>
        <v>0.51412429378531077</v>
      </c>
      <c r="J63" s="12">
        <f t="shared" si="14"/>
        <v>0.36499999999999999</v>
      </c>
      <c r="K63" s="11">
        <f t="shared" si="15"/>
        <v>503</v>
      </c>
      <c r="L63" s="8">
        <f t="shared" si="15"/>
        <v>0.99603960396039604</v>
      </c>
      <c r="M63" s="17" t="s">
        <v>348</v>
      </c>
      <c r="N63" s="11">
        <f t="shared" si="16"/>
        <v>533</v>
      </c>
      <c r="O63" s="12">
        <f t="shared" si="17"/>
        <v>0.20637898686679174</v>
      </c>
      <c r="P63" s="12">
        <f t="shared" si="18"/>
        <v>0.18198874296435272</v>
      </c>
      <c r="Q63" s="12">
        <f t="shared" si="19"/>
        <v>0.81613508442776739</v>
      </c>
      <c r="R63" s="12">
        <f t="shared" si="20"/>
        <v>0.30206378986866794</v>
      </c>
      <c r="S63" s="12">
        <f t="shared" si="21"/>
        <v>0.3724137931034483</v>
      </c>
      <c r="T63" s="12">
        <f t="shared" si="22"/>
        <v>0.70987654320987659</v>
      </c>
      <c r="U63" s="12">
        <f t="shared" si="23"/>
        <v>0.60248447204968947</v>
      </c>
      <c r="V63" s="12">
        <f t="shared" si="24"/>
        <v>0.42528735632183906</v>
      </c>
      <c r="W63" s="11">
        <f t="shared" si="25"/>
        <v>-496</v>
      </c>
      <c r="X63" s="8">
        <f t="shared" si="25"/>
        <v>0.93058161350844282</v>
      </c>
      <c r="Y63" s="9">
        <f t="shared" si="25"/>
        <v>6.5457990451953219E-2</v>
      </c>
    </row>
    <row r="64" spans="1:25" x14ac:dyDescent="0.25">
      <c r="A64" s="7" t="s">
        <v>337</v>
      </c>
      <c r="B64" s="11">
        <f t="shared" si="6"/>
        <v>994</v>
      </c>
      <c r="C64" s="13">
        <f t="shared" si="7"/>
        <v>0.18511066398390341</v>
      </c>
      <c r="D64" s="12">
        <f t="shared" si="8"/>
        <v>0.16096579476861167</v>
      </c>
      <c r="E64" s="12">
        <f t="shared" si="9"/>
        <v>0.84708249496981891</v>
      </c>
      <c r="F64" s="12">
        <f t="shared" si="10"/>
        <v>0.37525150905432597</v>
      </c>
      <c r="G64" s="12">
        <f t="shared" si="11"/>
        <v>0.30166270783847982</v>
      </c>
      <c r="H64" s="12">
        <f t="shared" si="12"/>
        <v>0.66141732283464572</v>
      </c>
      <c r="I64" s="12">
        <f t="shared" si="13"/>
        <v>0.55227882037533516</v>
      </c>
      <c r="J64" s="12">
        <f t="shared" si="14"/>
        <v>0.36460807600950118</v>
      </c>
      <c r="K64" s="11">
        <f t="shared" si="15"/>
        <v>1013</v>
      </c>
      <c r="L64" s="8">
        <f t="shared" si="15"/>
        <v>1.0191146881287727</v>
      </c>
      <c r="M64" s="7" t="s">
        <v>337</v>
      </c>
      <c r="N64" s="11">
        <f t="shared" si="16"/>
        <v>993</v>
      </c>
      <c r="O64" s="12">
        <f t="shared" si="17"/>
        <v>0.18429003021148035</v>
      </c>
      <c r="P64" s="12">
        <f t="shared" si="18"/>
        <v>0.15005035246727089</v>
      </c>
      <c r="Q64" s="12">
        <f t="shared" si="19"/>
        <v>0.83786505538771405</v>
      </c>
      <c r="R64" s="12">
        <f t="shared" si="20"/>
        <v>0.35045317220543809</v>
      </c>
      <c r="S64" s="12">
        <f t="shared" si="21"/>
        <v>0.28605769230769229</v>
      </c>
      <c r="T64" s="12">
        <f t="shared" si="22"/>
        <v>0.71848739495798319</v>
      </c>
      <c r="U64" s="12">
        <f t="shared" si="23"/>
        <v>0.54022988505747127</v>
      </c>
      <c r="V64" s="12">
        <f t="shared" si="24"/>
        <v>0.37259615384615385</v>
      </c>
      <c r="W64" s="11">
        <f t="shared" si="25"/>
        <v>-968</v>
      </c>
      <c r="X64" s="8">
        <f t="shared" si="25"/>
        <v>0.97482376636455181</v>
      </c>
      <c r="Y64" s="9">
        <f t="shared" si="25"/>
        <v>4.4290921764220892E-2</v>
      </c>
    </row>
    <row r="65" spans="1:25" x14ac:dyDescent="0.25">
      <c r="A65" s="7" t="s">
        <v>349</v>
      </c>
      <c r="B65" s="11">
        <f t="shared" si="6"/>
        <v>1118</v>
      </c>
      <c r="C65" s="13">
        <f t="shared" si="7"/>
        <v>0.1708407871198569</v>
      </c>
      <c r="D65" s="12">
        <f t="shared" si="8"/>
        <v>0.16189624329159213</v>
      </c>
      <c r="E65" s="12">
        <f t="shared" si="9"/>
        <v>0.84973166368515207</v>
      </c>
      <c r="F65" s="12">
        <f t="shared" si="10"/>
        <v>0.37567084078711988</v>
      </c>
      <c r="G65" s="12">
        <f t="shared" si="11"/>
        <v>0.34210526315789475</v>
      </c>
      <c r="H65" s="12">
        <f t="shared" si="12"/>
        <v>0.67076923076923078</v>
      </c>
      <c r="I65" s="12">
        <f t="shared" si="13"/>
        <v>0.54523809523809519</v>
      </c>
      <c r="J65" s="12">
        <f t="shared" si="14"/>
        <v>0.35368421052631577</v>
      </c>
      <c r="K65" s="11">
        <f t="shared" si="15"/>
        <v>1174</v>
      </c>
      <c r="L65" s="8">
        <f t="shared" si="15"/>
        <v>1.0500894454382828</v>
      </c>
      <c r="M65" s="7" t="s">
        <v>349</v>
      </c>
      <c r="N65" s="11">
        <f t="shared" si="16"/>
        <v>1112</v>
      </c>
      <c r="O65" s="12">
        <f t="shared" si="17"/>
        <v>0.1672661870503597</v>
      </c>
      <c r="P65" s="12">
        <f t="shared" si="18"/>
        <v>0.13219424460431656</v>
      </c>
      <c r="Q65" s="12">
        <f t="shared" si="19"/>
        <v>0.83273381294964033</v>
      </c>
      <c r="R65" s="12">
        <f t="shared" si="20"/>
        <v>0.35341726618705038</v>
      </c>
      <c r="S65" s="12">
        <f t="shared" si="21"/>
        <v>0.30021598272138228</v>
      </c>
      <c r="T65" s="12">
        <f t="shared" si="22"/>
        <v>0.78417266187050361</v>
      </c>
      <c r="U65" s="12">
        <f t="shared" si="23"/>
        <v>0.52926208651399487</v>
      </c>
      <c r="V65" s="12">
        <f t="shared" si="24"/>
        <v>0.37688984881209503</v>
      </c>
      <c r="W65" s="11">
        <f t="shared" si="25"/>
        <v>-1131</v>
      </c>
      <c r="X65" s="8">
        <f t="shared" si="25"/>
        <v>1.0170863309352518</v>
      </c>
      <c r="Y65" s="9">
        <f t="shared" si="25"/>
        <v>3.300311450303095E-2</v>
      </c>
    </row>
    <row r="66" spans="1:25" x14ac:dyDescent="0.25">
      <c r="A66" s="7" t="s">
        <v>346</v>
      </c>
      <c r="B66" s="11">
        <f t="shared" si="6"/>
        <v>750</v>
      </c>
      <c r="C66" s="13">
        <f t="shared" si="7"/>
        <v>0.188</v>
      </c>
      <c r="D66" s="12">
        <f t="shared" si="8"/>
        <v>0.13600000000000001</v>
      </c>
      <c r="E66" s="12">
        <f t="shared" si="9"/>
        <v>0.82799999999999996</v>
      </c>
      <c r="F66" s="12">
        <f t="shared" si="10"/>
        <v>0.376</v>
      </c>
      <c r="G66" s="12">
        <f t="shared" si="11"/>
        <v>0.29468599033816423</v>
      </c>
      <c r="H66" s="12">
        <f t="shared" si="12"/>
        <v>0.67759562841530052</v>
      </c>
      <c r="I66" s="12">
        <f t="shared" si="13"/>
        <v>0.52836879432624118</v>
      </c>
      <c r="J66" s="12">
        <f t="shared" si="14"/>
        <v>0.35909822866344604</v>
      </c>
      <c r="K66" s="11">
        <f t="shared" si="15"/>
        <v>765</v>
      </c>
      <c r="L66" s="8">
        <f t="shared" si="15"/>
        <v>1.02</v>
      </c>
      <c r="M66" s="7" t="s">
        <v>346</v>
      </c>
      <c r="N66" s="11">
        <f t="shared" si="16"/>
        <v>762</v>
      </c>
      <c r="O66" s="12">
        <f t="shared" si="17"/>
        <v>0.1942257217847769</v>
      </c>
      <c r="P66" s="12">
        <f t="shared" si="18"/>
        <v>0.14960629921259844</v>
      </c>
      <c r="Q66" s="12">
        <f t="shared" si="19"/>
        <v>0.8175853018372703</v>
      </c>
      <c r="R66" s="12">
        <f t="shared" si="20"/>
        <v>0.34120734908136485</v>
      </c>
      <c r="S66" s="12">
        <f t="shared" si="21"/>
        <v>0.32263242375601925</v>
      </c>
      <c r="T66" s="12">
        <f t="shared" si="22"/>
        <v>0.75621890547263682</v>
      </c>
      <c r="U66" s="12">
        <f t="shared" si="23"/>
        <v>0.55000000000000004</v>
      </c>
      <c r="V66" s="12">
        <f t="shared" si="24"/>
        <v>0.3723916532905297</v>
      </c>
      <c r="W66" s="11">
        <f t="shared" si="25"/>
        <v>-757</v>
      </c>
      <c r="X66" s="8">
        <f t="shared" si="25"/>
        <v>0.9934383202099738</v>
      </c>
      <c r="Y66" s="9">
        <f t="shared" si="25"/>
        <v>2.6561679790026216E-2</v>
      </c>
    </row>
    <row r="67" spans="1:25" x14ac:dyDescent="0.25">
      <c r="A67" s="7" t="s">
        <v>339</v>
      </c>
      <c r="B67" s="11">
        <f t="shared" si="6"/>
        <v>560</v>
      </c>
      <c r="C67" s="13">
        <f t="shared" si="7"/>
        <v>0.18928571428571428</v>
      </c>
      <c r="D67" s="12">
        <f t="shared" si="8"/>
        <v>0.15892857142857142</v>
      </c>
      <c r="E67" s="12">
        <f t="shared" si="9"/>
        <v>0.82499999999999996</v>
      </c>
      <c r="F67" s="12">
        <f t="shared" si="10"/>
        <v>0.34464285714285714</v>
      </c>
      <c r="G67" s="12">
        <f t="shared" si="11"/>
        <v>0.34415584415584416</v>
      </c>
      <c r="H67" s="12">
        <f t="shared" si="12"/>
        <v>0.59748427672955973</v>
      </c>
      <c r="I67" s="12">
        <f t="shared" si="13"/>
        <v>0.52849740932642486</v>
      </c>
      <c r="J67" s="12">
        <f t="shared" si="14"/>
        <v>0.34199134199134201</v>
      </c>
      <c r="K67" s="11">
        <f t="shared" si="15"/>
        <v>526</v>
      </c>
      <c r="L67" s="8">
        <f t="shared" si="15"/>
        <v>0.93928571428571428</v>
      </c>
      <c r="M67" s="17" t="s">
        <v>339</v>
      </c>
      <c r="N67" s="11">
        <f t="shared" si="16"/>
        <v>575</v>
      </c>
      <c r="O67" s="12">
        <f t="shared" si="17"/>
        <v>0.20521739130434782</v>
      </c>
      <c r="P67" s="12">
        <f t="shared" si="18"/>
        <v>0.18260869565217391</v>
      </c>
      <c r="Q67" s="12">
        <f t="shared" si="19"/>
        <v>0.83652173913043482</v>
      </c>
      <c r="R67" s="12">
        <f t="shared" si="20"/>
        <v>0.33043478260869563</v>
      </c>
      <c r="S67" s="12">
        <f t="shared" si="21"/>
        <v>0.31600831600831603</v>
      </c>
      <c r="T67" s="12">
        <f t="shared" si="22"/>
        <v>0.64473684210526316</v>
      </c>
      <c r="U67" s="12">
        <f t="shared" si="23"/>
        <v>0.52631578947368418</v>
      </c>
      <c r="V67" s="12">
        <f t="shared" si="24"/>
        <v>0.39501039501039503</v>
      </c>
      <c r="W67" s="11">
        <f t="shared" si="25"/>
        <v>-535</v>
      </c>
      <c r="X67" s="8">
        <f t="shared" si="25"/>
        <v>0.93043478260869561</v>
      </c>
      <c r="Y67" s="9">
        <f t="shared" si="25"/>
        <v>8.8509316770186697E-3</v>
      </c>
    </row>
    <row r="68" spans="1:25" x14ac:dyDescent="0.25">
      <c r="A68" s="7" t="s">
        <v>344</v>
      </c>
      <c r="B68" s="11">
        <f t="shared" si="6"/>
        <v>923</v>
      </c>
      <c r="C68" s="13">
        <f t="shared" si="7"/>
        <v>0.19718309859154928</v>
      </c>
      <c r="D68" s="12">
        <f t="shared" si="8"/>
        <v>0.12892741061755147</v>
      </c>
      <c r="E68" s="12">
        <f t="shared" si="9"/>
        <v>0.78331527627302278</v>
      </c>
      <c r="F68" s="12">
        <f t="shared" si="10"/>
        <v>0.33586132177681471</v>
      </c>
      <c r="G68" s="12">
        <f t="shared" si="11"/>
        <v>0.39557399723374825</v>
      </c>
      <c r="H68" s="12">
        <f t="shared" si="12"/>
        <v>0.67482517482517479</v>
      </c>
      <c r="I68" s="12">
        <f t="shared" si="13"/>
        <v>0.532258064516129</v>
      </c>
      <c r="J68" s="12">
        <f t="shared" si="14"/>
        <v>0.35131396957123096</v>
      </c>
      <c r="K68" s="11">
        <f t="shared" si="15"/>
        <v>893</v>
      </c>
      <c r="L68" s="8">
        <f t="shared" si="15"/>
        <v>0.96749729144095342</v>
      </c>
      <c r="M68" s="7" t="s">
        <v>344</v>
      </c>
      <c r="N68" s="11">
        <f t="shared" si="16"/>
        <v>947</v>
      </c>
      <c r="O68" s="12">
        <f t="shared" si="17"/>
        <v>0.20063357972544879</v>
      </c>
      <c r="P68" s="12">
        <f t="shared" si="18"/>
        <v>0.17106652587117213</v>
      </c>
      <c r="Q68" s="12">
        <f t="shared" si="19"/>
        <v>0.82048574445617739</v>
      </c>
      <c r="R68" s="12">
        <f t="shared" si="20"/>
        <v>0.32523759239704331</v>
      </c>
      <c r="S68" s="12">
        <f t="shared" si="21"/>
        <v>0.3359073359073359</v>
      </c>
      <c r="T68" s="12">
        <f t="shared" si="22"/>
        <v>0.70881226053639845</v>
      </c>
      <c r="U68" s="12">
        <f t="shared" si="23"/>
        <v>0.54545454545454541</v>
      </c>
      <c r="V68" s="12">
        <f t="shared" si="24"/>
        <v>0.41570141570141572</v>
      </c>
      <c r="W68" s="11">
        <f t="shared" si="25"/>
        <v>-908</v>
      </c>
      <c r="X68" s="8">
        <f t="shared" si="25"/>
        <v>0.95881731784582891</v>
      </c>
      <c r="Y68" s="9">
        <f t="shared" si="25"/>
        <v>8.6799735951245127E-3</v>
      </c>
    </row>
    <row r="69" spans="1:25" x14ac:dyDescent="0.25">
      <c r="A69" s="7" t="s">
        <v>329</v>
      </c>
      <c r="B69" s="11">
        <f t="shared" si="6"/>
        <v>721</v>
      </c>
      <c r="C69" s="13">
        <f t="shared" si="7"/>
        <v>0.17753120665742025</v>
      </c>
      <c r="D69" s="12">
        <f t="shared" si="8"/>
        <v>0.14424410540915394</v>
      </c>
      <c r="E69" s="12">
        <f t="shared" si="9"/>
        <v>0.79750346740638001</v>
      </c>
      <c r="F69" s="12">
        <f t="shared" si="10"/>
        <v>0.30790568654646322</v>
      </c>
      <c r="G69" s="12">
        <f t="shared" si="11"/>
        <v>0.4226086956521739</v>
      </c>
      <c r="H69" s="12">
        <f t="shared" si="12"/>
        <v>0.70781893004115226</v>
      </c>
      <c r="I69" s="12">
        <f t="shared" si="13"/>
        <v>0.57657657657657657</v>
      </c>
      <c r="J69" s="12">
        <f t="shared" si="14"/>
        <v>0.39826086956521739</v>
      </c>
      <c r="K69" s="11">
        <f t="shared" si="15"/>
        <v>681</v>
      </c>
      <c r="L69" s="8">
        <f t="shared" si="15"/>
        <v>0.9445214979195562</v>
      </c>
      <c r="M69" s="17" t="s">
        <v>329</v>
      </c>
      <c r="N69" s="11">
        <f t="shared" si="16"/>
        <v>715</v>
      </c>
      <c r="O69" s="12">
        <f t="shared" si="17"/>
        <v>0.19580419580419581</v>
      </c>
      <c r="P69" s="12">
        <f t="shared" si="18"/>
        <v>0.15804195804195803</v>
      </c>
      <c r="Q69" s="12">
        <f t="shared" si="19"/>
        <v>0.83216783216783219</v>
      </c>
      <c r="R69" s="12">
        <f t="shared" si="20"/>
        <v>0.33426573426573425</v>
      </c>
      <c r="S69" s="12">
        <f t="shared" si="21"/>
        <v>0.27563025210084036</v>
      </c>
      <c r="T69" s="12">
        <f t="shared" si="22"/>
        <v>0.71951219512195119</v>
      </c>
      <c r="U69" s="12">
        <f t="shared" si="23"/>
        <v>0.56066945606694563</v>
      </c>
      <c r="V69" s="12">
        <f t="shared" si="24"/>
        <v>0.39327731092436974</v>
      </c>
      <c r="W69" s="11">
        <f t="shared" si="25"/>
        <v>-670</v>
      </c>
      <c r="X69" s="8">
        <f t="shared" si="25"/>
        <v>0.93706293706293708</v>
      </c>
      <c r="Y69" s="9">
        <f t="shared" si="25"/>
        <v>7.4585608566191119E-3</v>
      </c>
    </row>
    <row r="70" spans="1:25" x14ac:dyDescent="0.25">
      <c r="A70" s="7" t="s">
        <v>350</v>
      </c>
      <c r="B70" s="11">
        <f t="shared" si="6"/>
        <v>668</v>
      </c>
      <c r="C70" s="13">
        <f t="shared" si="7"/>
        <v>0.21107784431137724</v>
      </c>
      <c r="D70" s="12">
        <f t="shared" si="8"/>
        <v>0.13323353293413173</v>
      </c>
      <c r="E70" s="12">
        <f t="shared" si="9"/>
        <v>0.76646706586826352</v>
      </c>
      <c r="F70" s="12">
        <f t="shared" si="10"/>
        <v>0.35029940119760478</v>
      </c>
      <c r="G70" s="12">
        <f t="shared" si="11"/>
        <v>0.41015625</v>
      </c>
      <c r="H70" s="12">
        <f t="shared" si="12"/>
        <v>0.65238095238095239</v>
      </c>
      <c r="I70" s="12">
        <f t="shared" si="13"/>
        <v>0.50854700854700852</v>
      </c>
      <c r="J70" s="12">
        <f t="shared" si="14"/>
        <v>0.326171875</v>
      </c>
      <c r="K70" s="11">
        <f t="shared" si="15"/>
        <v>663</v>
      </c>
      <c r="L70" s="8">
        <f t="shared" si="15"/>
        <v>0.99251497005988021</v>
      </c>
      <c r="M70" s="7" t="s">
        <v>350</v>
      </c>
      <c r="N70" s="11">
        <f t="shared" si="16"/>
        <v>691</v>
      </c>
      <c r="O70" s="12">
        <f t="shared" si="17"/>
        <v>0.19102749638205499</v>
      </c>
      <c r="P70" s="12">
        <f t="shared" si="18"/>
        <v>0.16497829232995659</v>
      </c>
      <c r="Q70" s="12">
        <f t="shared" si="19"/>
        <v>0.82923299565846598</v>
      </c>
      <c r="R70" s="12">
        <f t="shared" si="20"/>
        <v>0.3386396526772793</v>
      </c>
      <c r="S70" s="12">
        <f t="shared" si="21"/>
        <v>0.31413612565445026</v>
      </c>
      <c r="T70" s="12">
        <f t="shared" si="22"/>
        <v>0.72777777777777775</v>
      </c>
      <c r="U70" s="12">
        <f t="shared" si="23"/>
        <v>0.54700854700854706</v>
      </c>
      <c r="V70" s="12">
        <f t="shared" si="24"/>
        <v>0.43106457242582896</v>
      </c>
      <c r="W70" s="11">
        <f t="shared" si="25"/>
        <v>-681</v>
      </c>
      <c r="X70" s="8">
        <f t="shared" si="25"/>
        <v>0.98552821997105644</v>
      </c>
      <c r="Y70" s="9">
        <f t="shared" si="25"/>
        <v>6.9867500888237677E-3</v>
      </c>
    </row>
    <row r="71" spans="1:25" x14ac:dyDescent="0.25">
      <c r="A71" s="7" t="s">
        <v>332</v>
      </c>
      <c r="B71" s="11">
        <f t="shared" si="6"/>
        <v>612</v>
      </c>
      <c r="C71" s="13">
        <f t="shared" si="7"/>
        <v>0.19934640522875818</v>
      </c>
      <c r="D71" s="12">
        <f t="shared" si="8"/>
        <v>0.16666666666666666</v>
      </c>
      <c r="E71" s="12">
        <f t="shared" si="9"/>
        <v>0.80882352941176472</v>
      </c>
      <c r="F71" s="12">
        <f t="shared" si="10"/>
        <v>0.33333333333333331</v>
      </c>
      <c r="G71" s="12">
        <f t="shared" si="11"/>
        <v>0.38787878787878788</v>
      </c>
      <c r="H71" s="12">
        <f t="shared" si="12"/>
        <v>0.71354166666666663</v>
      </c>
      <c r="I71" s="12">
        <f t="shared" si="13"/>
        <v>0.57352941176470584</v>
      </c>
      <c r="J71" s="12">
        <f t="shared" si="14"/>
        <v>0.38787878787878788</v>
      </c>
      <c r="K71" s="11">
        <f t="shared" si="15"/>
        <v>607</v>
      </c>
      <c r="L71" s="8">
        <f t="shared" si="15"/>
        <v>0.99183006535947715</v>
      </c>
      <c r="M71" s="7" t="s">
        <v>332</v>
      </c>
      <c r="N71" s="11">
        <f t="shared" si="16"/>
        <v>610</v>
      </c>
      <c r="O71" s="12">
        <f t="shared" si="17"/>
        <v>0.16557377049180327</v>
      </c>
      <c r="P71" s="12">
        <f t="shared" si="18"/>
        <v>0.16229508196721312</v>
      </c>
      <c r="Q71" s="12">
        <f t="shared" si="19"/>
        <v>0.86885245901639341</v>
      </c>
      <c r="R71" s="12">
        <f t="shared" si="20"/>
        <v>0.36065573770491804</v>
      </c>
      <c r="S71" s="12">
        <f t="shared" si="21"/>
        <v>0.24905660377358491</v>
      </c>
      <c r="T71" s="12">
        <f t="shared" si="22"/>
        <v>0.73484848484848486</v>
      </c>
      <c r="U71" s="12">
        <f t="shared" si="23"/>
        <v>0.55000000000000004</v>
      </c>
      <c r="V71" s="12">
        <f t="shared" si="24"/>
        <v>0.37924528301886795</v>
      </c>
      <c r="W71" s="11">
        <f t="shared" si="25"/>
        <v>-601</v>
      </c>
      <c r="X71" s="8">
        <f t="shared" si="25"/>
        <v>0.98524590163934422</v>
      </c>
      <c r="Y71" s="9">
        <f t="shared" si="25"/>
        <v>6.5841637201329295E-3</v>
      </c>
    </row>
    <row r="72" spans="1:25" x14ac:dyDescent="0.25">
      <c r="A72" s="7" t="s">
        <v>341</v>
      </c>
      <c r="B72" s="11">
        <f t="shared" si="6"/>
        <v>1026</v>
      </c>
      <c r="C72" s="13">
        <f t="shared" si="7"/>
        <v>0.195906432748538</v>
      </c>
      <c r="D72" s="12">
        <f t="shared" si="8"/>
        <v>0.13450292397660818</v>
      </c>
      <c r="E72" s="12">
        <f t="shared" si="9"/>
        <v>0.80604288499025345</v>
      </c>
      <c r="F72" s="12">
        <f t="shared" si="10"/>
        <v>0.34990253411306044</v>
      </c>
      <c r="G72" s="12">
        <f t="shared" si="11"/>
        <v>0.33978234582829503</v>
      </c>
      <c r="H72" s="12">
        <f t="shared" si="12"/>
        <v>0.70462633451957291</v>
      </c>
      <c r="I72" s="12">
        <f t="shared" si="13"/>
        <v>0.54038997214484674</v>
      </c>
      <c r="J72" s="12">
        <f t="shared" si="14"/>
        <v>0.36396614268440147</v>
      </c>
      <c r="K72" s="11">
        <f t="shared" si="15"/>
        <v>1017</v>
      </c>
      <c r="L72" s="8">
        <f t="shared" si="15"/>
        <v>0.99122807017543857</v>
      </c>
      <c r="M72" s="7" t="s">
        <v>341</v>
      </c>
      <c r="N72" s="11">
        <f t="shared" si="16"/>
        <v>1039</v>
      </c>
      <c r="O72" s="12">
        <f t="shared" si="17"/>
        <v>0.19345524542829645</v>
      </c>
      <c r="P72" s="12">
        <f t="shared" si="18"/>
        <v>0.15399422521655437</v>
      </c>
      <c r="Q72" s="12">
        <f t="shared" si="19"/>
        <v>0.81520692974013476</v>
      </c>
      <c r="R72" s="12">
        <f t="shared" si="20"/>
        <v>0.33301251203079885</v>
      </c>
      <c r="S72" s="12">
        <f t="shared" si="21"/>
        <v>0.34238488783943327</v>
      </c>
      <c r="T72" s="12">
        <f t="shared" si="22"/>
        <v>0.73448275862068968</v>
      </c>
      <c r="U72" s="12">
        <f t="shared" si="23"/>
        <v>0.56647398843930641</v>
      </c>
      <c r="V72" s="12">
        <f t="shared" si="24"/>
        <v>0.37544273907910269</v>
      </c>
      <c r="W72" s="11">
        <f t="shared" si="25"/>
        <v>-1024</v>
      </c>
      <c r="X72" s="8">
        <f t="shared" si="25"/>
        <v>0.98556304138594808</v>
      </c>
      <c r="Y72" s="9">
        <f t="shared" si="25"/>
        <v>5.6650287894904894E-3</v>
      </c>
    </row>
    <row r="73" spans="1:25" x14ac:dyDescent="0.25">
      <c r="A73" s="7" t="s">
        <v>343</v>
      </c>
      <c r="B73" s="11">
        <f t="shared" si="6"/>
        <v>1361</v>
      </c>
      <c r="C73" s="13">
        <f t="shared" si="7"/>
        <v>0.17266715650257164</v>
      </c>
      <c r="D73" s="12">
        <f t="shared" si="8"/>
        <v>0.14548126377663484</v>
      </c>
      <c r="E73" s="12">
        <f t="shared" si="9"/>
        <v>0.82659808963997061</v>
      </c>
      <c r="F73" s="12">
        <f t="shared" si="10"/>
        <v>0.36076414401175605</v>
      </c>
      <c r="G73" s="12">
        <f t="shared" si="11"/>
        <v>0.36711111111111111</v>
      </c>
      <c r="H73" s="12">
        <f t="shared" si="12"/>
        <v>0.68765133171912829</v>
      </c>
      <c r="I73" s="12">
        <f t="shared" si="13"/>
        <v>0.54989816700610994</v>
      </c>
      <c r="J73" s="12">
        <f t="shared" si="14"/>
        <v>0.3591111111111111</v>
      </c>
      <c r="K73" s="11">
        <f t="shared" si="15"/>
        <v>1399</v>
      </c>
      <c r="L73" s="8">
        <f t="shared" si="15"/>
        <v>1.0279206465833945</v>
      </c>
      <c r="M73" s="7" t="s">
        <v>343</v>
      </c>
      <c r="N73" s="11">
        <f t="shared" si="16"/>
        <v>1363</v>
      </c>
      <c r="O73" s="12">
        <f t="shared" si="17"/>
        <v>0.17388114453411593</v>
      </c>
      <c r="P73" s="12">
        <f t="shared" si="18"/>
        <v>0.14233308877476156</v>
      </c>
      <c r="Q73" s="12">
        <f t="shared" si="19"/>
        <v>0.82685253118121793</v>
      </c>
      <c r="R73" s="12">
        <f t="shared" si="20"/>
        <v>0.35069699192956716</v>
      </c>
      <c r="S73" s="12">
        <f t="shared" si="21"/>
        <v>0.32741792369121564</v>
      </c>
      <c r="T73" s="12">
        <f t="shared" si="22"/>
        <v>0.77235772357723576</v>
      </c>
      <c r="U73" s="12">
        <f t="shared" si="23"/>
        <v>0.53138075313807531</v>
      </c>
      <c r="V73" s="12">
        <f t="shared" si="24"/>
        <v>0.37799467613132209</v>
      </c>
      <c r="W73" s="11">
        <f t="shared" si="25"/>
        <v>-1398</v>
      </c>
      <c r="X73" s="8">
        <f t="shared" si="25"/>
        <v>1.0256786500366837</v>
      </c>
      <c r="Y73" s="9">
        <f t="shared" si="25"/>
        <v>2.2419965467108671E-3</v>
      </c>
    </row>
    <row r="74" spans="1:25" x14ac:dyDescent="0.25">
      <c r="A74" s="7" t="s">
        <v>333</v>
      </c>
      <c r="B74" s="11">
        <f t="shared" si="6"/>
        <v>458</v>
      </c>
      <c r="C74" s="13">
        <f t="shared" si="7"/>
        <v>0.18777292576419213</v>
      </c>
      <c r="D74" s="12">
        <f t="shared" si="8"/>
        <v>0.15938864628820962</v>
      </c>
      <c r="E74" s="12">
        <f t="shared" si="9"/>
        <v>0.83406113537117899</v>
      </c>
      <c r="F74" s="12">
        <f t="shared" si="10"/>
        <v>0.33624454148471616</v>
      </c>
      <c r="G74" s="12">
        <f t="shared" si="11"/>
        <v>0.33246073298429318</v>
      </c>
      <c r="H74" s="12">
        <f t="shared" si="12"/>
        <v>0.74803149606299213</v>
      </c>
      <c r="I74" s="12">
        <f t="shared" si="13"/>
        <v>0.53896103896103897</v>
      </c>
      <c r="J74" s="12">
        <f t="shared" si="14"/>
        <v>0.34554973821989526</v>
      </c>
      <c r="K74" s="11">
        <f t="shared" si="15"/>
        <v>441</v>
      </c>
      <c r="L74" s="8">
        <f t="shared" si="15"/>
        <v>0.96288209606986896</v>
      </c>
      <c r="M74" s="7" t="s">
        <v>333</v>
      </c>
      <c r="N74" s="11">
        <f t="shared" si="16"/>
        <v>472</v>
      </c>
      <c r="O74" s="12">
        <f t="shared" si="17"/>
        <v>0.19491525423728814</v>
      </c>
      <c r="P74" s="12">
        <f t="shared" si="18"/>
        <v>0.18008474576271186</v>
      </c>
      <c r="Q74" s="12">
        <f t="shared" si="19"/>
        <v>0.83050847457627119</v>
      </c>
      <c r="R74" s="12">
        <f t="shared" si="20"/>
        <v>0.33050847457627119</v>
      </c>
      <c r="S74" s="12">
        <f t="shared" si="21"/>
        <v>0.33418367346938777</v>
      </c>
      <c r="T74" s="12">
        <f t="shared" si="22"/>
        <v>0.66412213740458015</v>
      </c>
      <c r="U74" s="12">
        <f t="shared" si="23"/>
        <v>0.57051282051282048</v>
      </c>
      <c r="V74" s="12">
        <f t="shared" si="24"/>
        <v>0.41581632653061223</v>
      </c>
      <c r="W74" s="11">
        <f t="shared" si="25"/>
        <v>-454</v>
      </c>
      <c r="X74" s="8">
        <f t="shared" si="25"/>
        <v>0.96186440677966101</v>
      </c>
      <c r="Y74" s="9">
        <f t="shared" si="25"/>
        <v>1.0176892902079571E-3</v>
      </c>
    </row>
    <row r="75" spans="1:25" x14ac:dyDescent="0.25">
      <c r="A75" s="7" t="s">
        <v>342</v>
      </c>
      <c r="B75" s="11">
        <f t="shared" si="6"/>
        <v>1413</v>
      </c>
      <c r="C75" s="13">
        <f t="shared" si="7"/>
        <v>0.17834394904458598</v>
      </c>
      <c r="D75" s="12">
        <f t="shared" si="8"/>
        <v>0.1464968152866242</v>
      </c>
      <c r="E75" s="12">
        <f t="shared" si="9"/>
        <v>0.82661004953998585</v>
      </c>
      <c r="F75" s="12">
        <f t="shared" si="10"/>
        <v>0.35385704175513094</v>
      </c>
      <c r="G75" s="12">
        <f t="shared" si="11"/>
        <v>0.3458904109589041</v>
      </c>
      <c r="H75" s="12">
        <f t="shared" si="12"/>
        <v>0.65841584158415845</v>
      </c>
      <c r="I75" s="12">
        <f t="shared" si="13"/>
        <v>0.53800000000000003</v>
      </c>
      <c r="J75" s="12">
        <f t="shared" si="14"/>
        <v>0.36472602739726029</v>
      </c>
      <c r="K75" s="11">
        <f t="shared" si="15"/>
        <v>1403</v>
      </c>
      <c r="L75" s="8">
        <f t="shared" si="15"/>
        <v>0.99292285916489742</v>
      </c>
      <c r="M75" s="7" t="s">
        <v>342</v>
      </c>
      <c r="N75" s="11">
        <f t="shared" si="16"/>
        <v>1409</v>
      </c>
      <c r="O75" s="12">
        <f t="shared" si="17"/>
        <v>0.18168914123491839</v>
      </c>
      <c r="P75" s="12">
        <f t="shared" si="18"/>
        <v>0.1391057487579844</v>
      </c>
      <c r="Q75" s="12">
        <f t="shared" si="19"/>
        <v>0.82185947480482613</v>
      </c>
      <c r="R75" s="12">
        <f t="shared" si="20"/>
        <v>0.34705464868701208</v>
      </c>
      <c r="S75" s="12">
        <f t="shared" si="21"/>
        <v>0.31433506044905007</v>
      </c>
      <c r="T75" s="12">
        <f t="shared" si="22"/>
        <v>0.73626373626373631</v>
      </c>
      <c r="U75" s="12">
        <f t="shared" si="23"/>
        <v>0.53987730061349692</v>
      </c>
      <c r="V75" s="12">
        <f t="shared" si="24"/>
        <v>0.37651122625215888</v>
      </c>
      <c r="W75" s="11">
        <f t="shared" si="25"/>
        <v>-1400</v>
      </c>
      <c r="X75" s="8">
        <f t="shared" si="25"/>
        <v>0.99361249112845995</v>
      </c>
      <c r="Y75" s="9">
        <f t="shared" si="25"/>
        <v>-6.8963196356253142E-4</v>
      </c>
    </row>
    <row r="76" spans="1:25" x14ac:dyDescent="0.25">
      <c r="A76" s="7" t="s">
        <v>338</v>
      </c>
      <c r="B76" s="11">
        <f t="shared" si="6"/>
        <v>823</v>
      </c>
      <c r="C76" s="13">
        <f t="shared" si="7"/>
        <v>0.16646415552855406</v>
      </c>
      <c r="D76" s="12">
        <f t="shared" si="8"/>
        <v>0.16767922235722965</v>
      </c>
      <c r="E76" s="12">
        <f t="shared" si="9"/>
        <v>0.85054678007290396</v>
      </c>
      <c r="F76" s="12">
        <f t="shared" si="10"/>
        <v>0.37545565006075332</v>
      </c>
      <c r="G76" s="12">
        <f t="shared" si="11"/>
        <v>0.36</v>
      </c>
      <c r="H76" s="12">
        <f t="shared" si="12"/>
        <v>0.6785714285714286</v>
      </c>
      <c r="I76" s="12">
        <f t="shared" si="13"/>
        <v>0.5889967637540453</v>
      </c>
      <c r="J76" s="12">
        <f t="shared" si="14"/>
        <v>0.36571428571428571</v>
      </c>
      <c r="K76" s="11">
        <f t="shared" si="15"/>
        <v>872</v>
      </c>
      <c r="L76" s="8">
        <f t="shared" si="15"/>
        <v>1.0595382746051032</v>
      </c>
      <c r="M76" s="7" t="s">
        <v>338</v>
      </c>
      <c r="N76" s="11">
        <f t="shared" si="16"/>
        <v>809</v>
      </c>
      <c r="O76" s="12">
        <f t="shared" si="17"/>
        <v>0.15822002472187885</v>
      </c>
      <c r="P76" s="12">
        <f t="shared" si="18"/>
        <v>0.15203955500618047</v>
      </c>
      <c r="Q76" s="12">
        <f t="shared" si="19"/>
        <v>0.86650185414091474</v>
      </c>
      <c r="R76" s="12">
        <f t="shared" si="20"/>
        <v>0.38442521631644005</v>
      </c>
      <c r="S76" s="12">
        <f t="shared" si="21"/>
        <v>0.27532097004279599</v>
      </c>
      <c r="T76" s="12">
        <f t="shared" si="22"/>
        <v>0.75647668393782386</v>
      </c>
      <c r="U76" s="12">
        <f t="shared" si="23"/>
        <v>0.53697749196141475</v>
      </c>
      <c r="V76" s="12">
        <f t="shared" si="24"/>
        <v>0.36233951497860201</v>
      </c>
      <c r="W76" s="11">
        <f t="shared" si="25"/>
        <v>-864</v>
      </c>
      <c r="X76" s="8">
        <f t="shared" si="25"/>
        <v>1.0679851668726823</v>
      </c>
      <c r="Y76" s="9">
        <f t="shared" si="25"/>
        <v>-8.4468922675791092E-3</v>
      </c>
    </row>
    <row r="77" spans="1:25" x14ac:dyDescent="0.25">
      <c r="A77" s="7" t="s">
        <v>309</v>
      </c>
      <c r="B77" s="11">
        <f t="shared" si="6"/>
        <v>525</v>
      </c>
      <c r="C77" s="13">
        <f t="shared" si="7"/>
        <v>0.20952380952380953</v>
      </c>
      <c r="D77" s="12">
        <f t="shared" si="8"/>
        <v>0.13904761904761906</v>
      </c>
      <c r="E77" s="12">
        <f t="shared" si="9"/>
        <v>0.81904761904761902</v>
      </c>
      <c r="F77" s="12">
        <f t="shared" si="10"/>
        <v>0.35619047619047617</v>
      </c>
      <c r="G77" s="12">
        <f t="shared" si="11"/>
        <v>0.26279069767441859</v>
      </c>
      <c r="H77" s="12">
        <f t="shared" si="12"/>
        <v>0.73451327433628322</v>
      </c>
      <c r="I77" s="12">
        <f t="shared" si="13"/>
        <v>0.54545454545454541</v>
      </c>
      <c r="J77" s="12">
        <f t="shared" si="14"/>
        <v>0.34883720930232559</v>
      </c>
      <c r="K77" s="11">
        <f t="shared" si="15"/>
        <v>505</v>
      </c>
      <c r="L77" s="8">
        <f t="shared" si="15"/>
        <v>0.96190476190476193</v>
      </c>
      <c r="M77" s="7" t="s">
        <v>309</v>
      </c>
      <c r="N77" s="11">
        <f t="shared" si="16"/>
        <v>533</v>
      </c>
      <c r="O77" s="12">
        <f t="shared" si="17"/>
        <v>0.17448405253283303</v>
      </c>
      <c r="P77" s="12">
        <f t="shared" si="18"/>
        <v>0.16885553470919323</v>
      </c>
      <c r="Q77" s="12">
        <f t="shared" si="19"/>
        <v>0.83302063789868663</v>
      </c>
      <c r="R77" s="12">
        <f t="shared" si="20"/>
        <v>0.31707317073170732</v>
      </c>
      <c r="S77" s="12">
        <f t="shared" si="21"/>
        <v>0.37387387387387389</v>
      </c>
      <c r="T77" s="12">
        <f t="shared" si="22"/>
        <v>0.75903614457831325</v>
      </c>
      <c r="U77" s="12">
        <f t="shared" si="23"/>
        <v>0.55029585798816572</v>
      </c>
      <c r="V77" s="12">
        <f t="shared" si="24"/>
        <v>0.35135135135135137</v>
      </c>
      <c r="W77" s="11">
        <f t="shared" si="25"/>
        <v>-521</v>
      </c>
      <c r="X77" s="8">
        <f t="shared" si="25"/>
        <v>0.97748592870544093</v>
      </c>
      <c r="Y77" s="9">
        <f t="shared" si="25"/>
        <v>-1.5581166800679003E-2</v>
      </c>
    </row>
    <row r="78" spans="1:25" x14ac:dyDescent="0.25">
      <c r="A78" s="7" t="s">
        <v>336</v>
      </c>
      <c r="B78" s="11">
        <f t="shared" si="6"/>
        <v>595</v>
      </c>
      <c r="C78" s="13">
        <f t="shared" si="7"/>
        <v>0.17983193277310924</v>
      </c>
      <c r="D78" s="12">
        <f t="shared" si="8"/>
        <v>0.14285714285714285</v>
      </c>
      <c r="E78" s="12">
        <f t="shared" si="9"/>
        <v>0.82857142857142863</v>
      </c>
      <c r="F78" s="12">
        <f t="shared" si="10"/>
        <v>0.35630252100840337</v>
      </c>
      <c r="G78" s="12">
        <f t="shared" si="11"/>
        <v>0.32454361054766734</v>
      </c>
      <c r="H78" s="12">
        <f t="shared" si="12"/>
        <v>0.72499999999999998</v>
      </c>
      <c r="I78" s="12">
        <f t="shared" si="13"/>
        <v>0.55188679245283023</v>
      </c>
      <c r="J78" s="12">
        <f t="shared" si="14"/>
        <v>0.37322515212981744</v>
      </c>
      <c r="K78" s="11">
        <f t="shared" si="15"/>
        <v>596</v>
      </c>
      <c r="L78" s="8">
        <f t="shared" si="15"/>
        <v>1.0016806722689076</v>
      </c>
      <c r="M78" s="7" t="s">
        <v>336</v>
      </c>
      <c r="N78" s="11">
        <f t="shared" si="16"/>
        <v>597</v>
      </c>
      <c r="O78" s="12">
        <f t="shared" si="17"/>
        <v>0.16917922948073702</v>
      </c>
      <c r="P78" s="12">
        <f t="shared" si="18"/>
        <v>0.16582914572864321</v>
      </c>
      <c r="Q78" s="12">
        <f t="shared" si="19"/>
        <v>0.84924623115577891</v>
      </c>
      <c r="R78" s="12">
        <f t="shared" si="20"/>
        <v>0.36013400335008378</v>
      </c>
      <c r="S78" s="12">
        <f t="shared" si="21"/>
        <v>0.32938856015779094</v>
      </c>
      <c r="T78" s="12">
        <f t="shared" si="22"/>
        <v>0.68263473053892221</v>
      </c>
      <c r="U78" s="12">
        <f t="shared" si="23"/>
        <v>0.54418604651162794</v>
      </c>
      <c r="V78" s="12">
        <f t="shared" si="24"/>
        <v>0.378698224852071</v>
      </c>
      <c r="W78" s="11">
        <f t="shared" si="25"/>
        <v>-610</v>
      </c>
      <c r="X78" s="8">
        <f t="shared" si="25"/>
        <v>1.0217755443886096</v>
      </c>
      <c r="Y78" s="9">
        <f t="shared" si="25"/>
        <v>-2.0094872119702067E-2</v>
      </c>
    </row>
    <row r="79" spans="1:25" x14ac:dyDescent="0.25">
      <c r="A79" s="7" t="s">
        <v>330</v>
      </c>
      <c r="B79" s="11">
        <f t="shared" si="6"/>
        <v>299</v>
      </c>
      <c r="C79" s="13">
        <f t="shared" si="7"/>
        <v>0.22073578595317725</v>
      </c>
      <c r="D79" s="12">
        <f t="shared" si="8"/>
        <v>0.14715719063545152</v>
      </c>
      <c r="E79" s="12">
        <f t="shared" si="9"/>
        <v>0.76923076923076927</v>
      </c>
      <c r="F79" s="12">
        <f t="shared" si="10"/>
        <v>0.31103678929765888</v>
      </c>
      <c r="G79" s="12">
        <f t="shared" si="11"/>
        <v>0.41739130434782606</v>
      </c>
      <c r="H79" s="12">
        <f t="shared" si="12"/>
        <v>0.79166666666666663</v>
      </c>
      <c r="I79" s="12">
        <f t="shared" si="13"/>
        <v>0.5268817204301075</v>
      </c>
      <c r="J79" s="12">
        <f t="shared" si="14"/>
        <v>0.34347826086956523</v>
      </c>
      <c r="K79" s="11">
        <f t="shared" si="15"/>
        <v>282</v>
      </c>
      <c r="L79" s="8">
        <f t="shared" si="15"/>
        <v>0.94314381270903014</v>
      </c>
      <c r="M79" s="7" t="s">
        <v>330</v>
      </c>
      <c r="N79" s="11">
        <f t="shared" si="16"/>
        <v>309</v>
      </c>
      <c r="O79" s="12">
        <f t="shared" si="17"/>
        <v>0.1941747572815534</v>
      </c>
      <c r="P79" s="12">
        <f t="shared" si="18"/>
        <v>0.17799352750809061</v>
      </c>
      <c r="Q79" s="12">
        <f t="shared" si="19"/>
        <v>0.83495145631067957</v>
      </c>
      <c r="R79" s="12">
        <f t="shared" si="20"/>
        <v>0.33656957928802589</v>
      </c>
      <c r="S79" s="12">
        <f t="shared" si="21"/>
        <v>0.30232558139534882</v>
      </c>
      <c r="T79" s="12">
        <f t="shared" si="22"/>
        <v>0.73076923076923073</v>
      </c>
      <c r="U79" s="12">
        <f t="shared" si="23"/>
        <v>0.57692307692307687</v>
      </c>
      <c r="V79" s="12">
        <f t="shared" si="24"/>
        <v>0.40310077519379844</v>
      </c>
      <c r="W79" s="11">
        <f t="shared" si="25"/>
        <v>-300</v>
      </c>
      <c r="X79" s="8">
        <f t="shared" si="25"/>
        <v>0.970873786407767</v>
      </c>
      <c r="Y79" s="9">
        <f t="shared" si="25"/>
        <v>-2.7729973698736865E-2</v>
      </c>
    </row>
    <row r="80" spans="1:25" x14ac:dyDescent="0.25">
      <c r="A80" s="7" t="s">
        <v>335</v>
      </c>
      <c r="B80" s="11">
        <f t="shared" si="6"/>
        <v>1151</v>
      </c>
      <c r="C80" s="13">
        <f t="shared" si="7"/>
        <v>0.17115551694178974</v>
      </c>
      <c r="D80" s="12">
        <f t="shared" si="8"/>
        <v>0.14856646394439618</v>
      </c>
      <c r="E80" s="12">
        <f t="shared" si="9"/>
        <v>0.83318853171155516</v>
      </c>
      <c r="F80" s="12">
        <f t="shared" si="10"/>
        <v>0.35013032145960032</v>
      </c>
      <c r="G80" s="12">
        <f t="shared" si="11"/>
        <v>0.34619395203336811</v>
      </c>
      <c r="H80" s="12">
        <f t="shared" si="12"/>
        <v>0.67771084337349397</v>
      </c>
      <c r="I80" s="12">
        <f t="shared" si="13"/>
        <v>0.55583126550868489</v>
      </c>
      <c r="J80" s="12">
        <f t="shared" si="14"/>
        <v>0.36392075078206465</v>
      </c>
      <c r="K80" s="11">
        <f t="shared" si="15"/>
        <v>1133</v>
      </c>
      <c r="L80" s="8">
        <f t="shared" si="15"/>
        <v>0.9843614248479583</v>
      </c>
      <c r="M80" s="7" t="s">
        <v>335</v>
      </c>
      <c r="N80" s="11">
        <f t="shared" si="16"/>
        <v>1147</v>
      </c>
      <c r="O80" s="12">
        <f t="shared" si="17"/>
        <v>0.18308631211857018</v>
      </c>
      <c r="P80" s="12">
        <f t="shared" si="18"/>
        <v>0.14821272885789014</v>
      </c>
      <c r="Q80" s="12">
        <f t="shared" si="19"/>
        <v>0.83086312118570183</v>
      </c>
      <c r="R80" s="12">
        <f t="shared" si="20"/>
        <v>0.36355710549258935</v>
      </c>
      <c r="S80" s="12">
        <f t="shared" si="21"/>
        <v>0.30954879328436519</v>
      </c>
      <c r="T80" s="12">
        <f t="shared" si="22"/>
        <v>0.71525423728813564</v>
      </c>
      <c r="U80" s="12">
        <f t="shared" si="23"/>
        <v>0.53717026378896882</v>
      </c>
      <c r="V80" s="12">
        <f t="shared" si="24"/>
        <v>0.37355718782791186</v>
      </c>
      <c r="W80" s="11">
        <f t="shared" si="25"/>
        <v>-1173</v>
      </c>
      <c r="X80" s="8">
        <f t="shared" si="25"/>
        <v>1.022667829119442</v>
      </c>
      <c r="Y80" s="9">
        <f t="shared" si="25"/>
        <v>-3.8306404271483685E-2</v>
      </c>
    </row>
    <row r="81" spans="1:25" x14ac:dyDescent="0.25">
      <c r="A81" s="7" t="s">
        <v>312</v>
      </c>
      <c r="B81" s="11">
        <f t="shared" si="6"/>
        <v>401</v>
      </c>
      <c r="C81" s="13">
        <f t="shared" si="7"/>
        <v>0.22693266832917705</v>
      </c>
      <c r="D81" s="12">
        <f t="shared" si="8"/>
        <v>0.15211970074812967</v>
      </c>
      <c r="E81" s="12">
        <f t="shared" si="9"/>
        <v>0.78802992518703241</v>
      </c>
      <c r="F81" s="12">
        <f t="shared" si="10"/>
        <v>0.32169576059850374</v>
      </c>
      <c r="G81" s="12">
        <f t="shared" si="11"/>
        <v>0.37341772151898733</v>
      </c>
      <c r="H81" s="12">
        <f t="shared" si="12"/>
        <v>0.72881355932203384</v>
      </c>
      <c r="I81" s="12">
        <f t="shared" si="13"/>
        <v>0.48062015503875971</v>
      </c>
      <c r="J81" s="12">
        <f t="shared" si="14"/>
        <v>0.34177215189873417</v>
      </c>
      <c r="K81" s="11">
        <f t="shared" si="15"/>
        <v>374</v>
      </c>
      <c r="L81" s="8">
        <f t="shared" si="15"/>
        <v>0.93266832917705733</v>
      </c>
      <c r="M81" s="7" t="s">
        <v>312</v>
      </c>
      <c r="N81" s="11">
        <f t="shared" si="16"/>
        <v>410</v>
      </c>
      <c r="O81" s="12">
        <f t="shared" si="17"/>
        <v>0.15121951219512195</v>
      </c>
      <c r="P81" s="12">
        <f t="shared" si="18"/>
        <v>0.19024390243902439</v>
      </c>
      <c r="Q81" s="12">
        <f t="shared" si="19"/>
        <v>0.87804878048780488</v>
      </c>
      <c r="R81" s="12">
        <f t="shared" si="20"/>
        <v>0.33414634146341465</v>
      </c>
      <c r="S81" s="12">
        <f t="shared" si="21"/>
        <v>0.34166666666666667</v>
      </c>
      <c r="T81" s="12">
        <f t="shared" si="22"/>
        <v>0.73170731707317072</v>
      </c>
      <c r="U81" s="12">
        <f t="shared" si="23"/>
        <v>0.54014598540145986</v>
      </c>
      <c r="V81" s="12">
        <f t="shared" si="24"/>
        <v>0.3972222222222222</v>
      </c>
      <c r="W81" s="11">
        <f t="shared" si="25"/>
        <v>-412</v>
      </c>
      <c r="X81" s="8">
        <f t="shared" si="25"/>
        <v>1.0048780487804878</v>
      </c>
      <c r="Y81" s="9">
        <f t="shared" si="25"/>
        <v>-7.2209719603430478E-2</v>
      </c>
    </row>
    <row r="82" spans="1:25" x14ac:dyDescent="0.25">
      <c r="A82" s="7" t="s">
        <v>308</v>
      </c>
      <c r="B82" s="11">
        <f t="shared" si="6"/>
        <v>910</v>
      </c>
      <c r="C82" s="13">
        <f t="shared" si="7"/>
        <v>0.1967032967032967</v>
      </c>
      <c r="D82" s="12">
        <f t="shared" si="8"/>
        <v>0.15274725274725276</v>
      </c>
      <c r="E82" s="12">
        <f t="shared" si="9"/>
        <v>0.82307692307692304</v>
      </c>
      <c r="F82" s="12">
        <f t="shared" si="10"/>
        <v>0.33736263736263739</v>
      </c>
      <c r="G82" s="12">
        <f t="shared" si="11"/>
        <v>0.32042723631508679</v>
      </c>
      <c r="H82" s="12">
        <f t="shared" si="12"/>
        <v>0.65416666666666667</v>
      </c>
      <c r="I82" s="12">
        <f t="shared" si="13"/>
        <v>0.53745928338762217</v>
      </c>
      <c r="J82" s="12">
        <f t="shared" si="14"/>
        <v>0.34178905206942589</v>
      </c>
      <c r="K82" s="11">
        <f t="shared" si="15"/>
        <v>845</v>
      </c>
      <c r="L82" s="8">
        <f t="shared" si="15"/>
        <v>0.9285714285714286</v>
      </c>
      <c r="M82" s="7" t="s">
        <v>308</v>
      </c>
      <c r="N82" s="11">
        <f t="shared" si="16"/>
        <v>912</v>
      </c>
      <c r="O82" s="12">
        <f t="shared" si="17"/>
        <v>0.16776315789473684</v>
      </c>
      <c r="P82" s="12">
        <f t="shared" si="18"/>
        <v>0.15021929824561403</v>
      </c>
      <c r="Q82" s="12">
        <f t="shared" si="19"/>
        <v>0.83333333333333337</v>
      </c>
      <c r="R82" s="12">
        <f t="shared" si="20"/>
        <v>0.3432017543859649</v>
      </c>
      <c r="S82" s="12">
        <f t="shared" si="21"/>
        <v>0.33552631578947367</v>
      </c>
      <c r="T82" s="12">
        <f t="shared" si="22"/>
        <v>0.75294117647058822</v>
      </c>
      <c r="U82" s="12">
        <f t="shared" si="23"/>
        <v>0.54313099041533541</v>
      </c>
      <c r="V82" s="12">
        <f t="shared" si="24"/>
        <v>0.36973684210526314</v>
      </c>
      <c r="W82" s="11">
        <f t="shared" si="25"/>
        <v>-922</v>
      </c>
      <c r="X82" s="8">
        <f t="shared" si="25"/>
        <v>1.0109649122807018</v>
      </c>
      <c r="Y82" s="9">
        <f t="shared" si="25"/>
        <v>-8.2393483709273241E-2</v>
      </c>
    </row>
    <row r="83" spans="1:25" x14ac:dyDescent="0.25">
      <c r="A83" s="7" t="s">
        <v>307</v>
      </c>
      <c r="B83" s="11">
        <f t="shared" si="6"/>
        <v>416</v>
      </c>
      <c r="C83" s="13">
        <f t="shared" si="7"/>
        <v>0.19711538461538461</v>
      </c>
      <c r="D83" s="12">
        <f t="shared" si="8"/>
        <v>0.14423076923076922</v>
      </c>
      <c r="E83" s="12">
        <f t="shared" si="9"/>
        <v>0.8125</v>
      </c>
      <c r="F83" s="12">
        <f t="shared" si="10"/>
        <v>0.33894230769230771</v>
      </c>
      <c r="G83" s="12">
        <f t="shared" si="11"/>
        <v>0.31952662721893493</v>
      </c>
      <c r="H83" s="12">
        <f t="shared" si="12"/>
        <v>0.66666666666666663</v>
      </c>
      <c r="I83" s="12">
        <f t="shared" si="13"/>
        <v>0.58156028368794321</v>
      </c>
      <c r="J83" s="12">
        <f t="shared" si="14"/>
        <v>0.34911242603550297</v>
      </c>
      <c r="K83" s="11">
        <f t="shared" si="15"/>
        <v>387</v>
      </c>
      <c r="L83" s="8">
        <f t="shared" si="15"/>
        <v>0.93028846153846156</v>
      </c>
      <c r="M83" s="7" t="s">
        <v>307</v>
      </c>
      <c r="N83" s="11">
        <f t="shared" si="16"/>
        <v>424</v>
      </c>
      <c r="O83" s="12">
        <f t="shared" si="17"/>
        <v>0.16037735849056603</v>
      </c>
      <c r="P83" s="12">
        <f t="shared" si="18"/>
        <v>0.16037735849056603</v>
      </c>
      <c r="Q83" s="12">
        <f t="shared" si="19"/>
        <v>0.839622641509434</v>
      </c>
      <c r="R83" s="12">
        <f t="shared" si="20"/>
        <v>0.34669811320754718</v>
      </c>
      <c r="S83" s="12">
        <f t="shared" si="21"/>
        <v>0.33707865168539325</v>
      </c>
      <c r="T83" s="12">
        <f t="shared" si="22"/>
        <v>0.75</v>
      </c>
      <c r="U83" s="12">
        <f t="shared" si="23"/>
        <v>0.52380952380952384</v>
      </c>
      <c r="V83" s="12">
        <f t="shared" si="24"/>
        <v>0.3792134831460674</v>
      </c>
      <c r="W83" s="11">
        <f t="shared" si="25"/>
        <v>-430</v>
      </c>
      <c r="X83" s="8">
        <f t="shared" si="25"/>
        <v>1.0141509433962264</v>
      </c>
      <c r="Y83" s="9">
        <f t="shared" si="25"/>
        <v>-8.3862481857764792E-2</v>
      </c>
    </row>
    <row r="84" spans="1:25" x14ac:dyDescent="0.25">
      <c r="A84" s="7" t="s">
        <v>306</v>
      </c>
      <c r="B84" s="11">
        <f t="shared" si="6"/>
        <v>355</v>
      </c>
      <c r="C84" s="13">
        <f t="shared" si="7"/>
        <v>0.22253521126760564</v>
      </c>
      <c r="D84" s="12">
        <f t="shared" si="8"/>
        <v>0.17746478873239438</v>
      </c>
      <c r="E84" s="12">
        <f t="shared" si="9"/>
        <v>0.76901408450704223</v>
      </c>
      <c r="F84" s="12">
        <f t="shared" si="10"/>
        <v>0.26197183098591548</v>
      </c>
      <c r="G84" s="12">
        <f t="shared" si="11"/>
        <v>0.46153846153846156</v>
      </c>
      <c r="H84" s="12">
        <f t="shared" si="12"/>
        <v>0.69841269841269837</v>
      </c>
      <c r="I84" s="12">
        <f t="shared" si="13"/>
        <v>0.54838709677419351</v>
      </c>
      <c r="J84" s="12">
        <f t="shared" si="14"/>
        <v>0.36630036630036628</v>
      </c>
      <c r="K84" s="11">
        <f t="shared" si="15"/>
        <v>299</v>
      </c>
      <c r="L84" s="8">
        <f t="shared" si="15"/>
        <v>0.84225352112676055</v>
      </c>
      <c r="M84" s="7" t="s">
        <v>306</v>
      </c>
      <c r="N84" s="11">
        <f t="shared" si="16"/>
        <v>361</v>
      </c>
      <c r="O84" s="12">
        <f t="shared" si="17"/>
        <v>0.17728531855955679</v>
      </c>
      <c r="P84" s="12">
        <f t="shared" si="18"/>
        <v>0.2077562326869806</v>
      </c>
      <c r="Q84" s="12">
        <f t="shared" si="19"/>
        <v>0.86980609418282551</v>
      </c>
      <c r="R84" s="12">
        <f t="shared" si="20"/>
        <v>0.31855955678670361</v>
      </c>
      <c r="S84" s="12">
        <f t="shared" si="21"/>
        <v>0.32484076433121017</v>
      </c>
      <c r="T84" s="12">
        <f t="shared" si="22"/>
        <v>0.79411764705882348</v>
      </c>
      <c r="U84" s="12">
        <f t="shared" si="23"/>
        <v>0.53913043478260869</v>
      </c>
      <c r="V84" s="12">
        <f t="shared" si="24"/>
        <v>0.4140127388535032</v>
      </c>
      <c r="W84" s="11">
        <f t="shared" si="25"/>
        <v>-342</v>
      </c>
      <c r="X84" s="8">
        <f t="shared" si="25"/>
        <v>0.94736842105263153</v>
      </c>
      <c r="Y84" s="9">
        <f t="shared" si="25"/>
        <v>-0.10511489992587097</v>
      </c>
    </row>
    <row r="85" spans="1:25" x14ac:dyDescent="0.25">
      <c r="A85" s="7" t="s">
        <v>311</v>
      </c>
      <c r="B85" s="11">
        <f t="shared" si="6"/>
        <v>645</v>
      </c>
      <c r="C85" s="13">
        <f t="shared" si="7"/>
        <v>0.19379844961240311</v>
      </c>
      <c r="D85" s="12">
        <f t="shared" si="8"/>
        <v>0.14573643410852713</v>
      </c>
      <c r="E85" s="12">
        <f t="shared" si="9"/>
        <v>0.8294573643410853</v>
      </c>
      <c r="F85" s="12">
        <f t="shared" si="10"/>
        <v>0.34883720930232559</v>
      </c>
      <c r="G85" s="12">
        <f t="shared" si="11"/>
        <v>0.297196261682243</v>
      </c>
      <c r="H85" s="12">
        <f t="shared" si="12"/>
        <v>0.65408805031446537</v>
      </c>
      <c r="I85" s="12">
        <f t="shared" si="13"/>
        <v>0.5377777777777778</v>
      </c>
      <c r="J85" s="12">
        <f t="shared" si="14"/>
        <v>0.33271028037383177</v>
      </c>
      <c r="K85" s="11">
        <f t="shared" si="15"/>
        <v>608</v>
      </c>
      <c r="L85" s="8">
        <f t="shared" si="15"/>
        <v>0.94263565891472867</v>
      </c>
      <c r="M85" s="7" t="s">
        <v>311</v>
      </c>
      <c r="N85" s="11">
        <f t="shared" si="16"/>
        <v>654</v>
      </c>
      <c r="O85" s="12">
        <f t="shared" si="17"/>
        <v>0.15137614678899083</v>
      </c>
      <c r="P85" s="12">
        <f t="shared" si="18"/>
        <v>0.13455657492354739</v>
      </c>
      <c r="Q85" s="12">
        <f t="shared" si="19"/>
        <v>0.83027522935779818</v>
      </c>
      <c r="R85" s="12">
        <f t="shared" si="20"/>
        <v>0.35168195718654433</v>
      </c>
      <c r="S85" s="12">
        <f t="shared" si="21"/>
        <v>0.35543278084714547</v>
      </c>
      <c r="T85" s="12">
        <f t="shared" si="22"/>
        <v>0.79274611398963735</v>
      </c>
      <c r="U85" s="12">
        <f t="shared" si="23"/>
        <v>0.5347826086956522</v>
      </c>
      <c r="V85" s="12">
        <f t="shared" si="24"/>
        <v>0.36464088397790057</v>
      </c>
      <c r="W85" s="11">
        <f t="shared" si="25"/>
        <v>-686</v>
      </c>
      <c r="X85" s="8">
        <f t="shared" si="25"/>
        <v>1.0489296636085628</v>
      </c>
      <c r="Y85" s="9">
        <f t="shared" si="25"/>
        <v>-0.1062940046938341</v>
      </c>
    </row>
    <row r="86" spans="1:25" x14ac:dyDescent="0.25">
      <c r="A86" s="7" t="s">
        <v>310</v>
      </c>
      <c r="B86" s="11">
        <f t="shared" si="6"/>
        <v>689</v>
      </c>
      <c r="C86" s="13">
        <f t="shared" si="7"/>
        <v>0.2104499274310595</v>
      </c>
      <c r="D86" s="12">
        <f t="shared" si="8"/>
        <v>0.14949201741654572</v>
      </c>
      <c r="E86" s="12">
        <f t="shared" si="9"/>
        <v>0.80551523947750359</v>
      </c>
      <c r="F86" s="12">
        <f t="shared" si="10"/>
        <v>0.33091436865021773</v>
      </c>
      <c r="G86" s="12">
        <f t="shared" si="11"/>
        <v>0.31891891891891894</v>
      </c>
      <c r="H86" s="12">
        <f t="shared" si="12"/>
        <v>0.6271186440677966</v>
      </c>
      <c r="I86" s="12">
        <f t="shared" si="13"/>
        <v>0.55263157894736847</v>
      </c>
      <c r="J86" s="12">
        <f t="shared" si="14"/>
        <v>0.35855855855855856</v>
      </c>
      <c r="K86" s="11">
        <f t="shared" si="15"/>
        <v>626</v>
      </c>
      <c r="L86" s="8">
        <f t="shared" si="15"/>
        <v>0.90856313497822927</v>
      </c>
      <c r="M86" s="7" t="s">
        <v>310</v>
      </c>
      <c r="N86" s="11">
        <f t="shared" si="16"/>
        <v>690</v>
      </c>
      <c r="O86" s="12">
        <f t="shared" si="17"/>
        <v>0.15652173913043479</v>
      </c>
      <c r="P86" s="12">
        <f t="shared" si="18"/>
        <v>0.14347826086956522</v>
      </c>
      <c r="Q86" s="12">
        <f t="shared" si="19"/>
        <v>0.83913043478260874</v>
      </c>
      <c r="R86" s="12">
        <f t="shared" si="20"/>
        <v>0.35217391304347828</v>
      </c>
      <c r="S86" s="12">
        <f t="shared" si="21"/>
        <v>0.32815198618307428</v>
      </c>
      <c r="T86" s="12">
        <f t="shared" si="22"/>
        <v>0.77894736842105261</v>
      </c>
      <c r="U86" s="12">
        <f t="shared" si="23"/>
        <v>0.50205761316872433</v>
      </c>
      <c r="V86" s="12">
        <f t="shared" si="24"/>
        <v>0.34887737478411052</v>
      </c>
      <c r="W86" s="11">
        <f t="shared" si="25"/>
        <v>-706</v>
      </c>
      <c r="X86" s="8">
        <f t="shared" si="25"/>
        <v>1.0231884057971015</v>
      </c>
      <c r="Y86" s="9">
        <f t="shared" si="25"/>
        <v>-0.11462527081887219</v>
      </c>
    </row>
    <row r="87" spans="1:25" x14ac:dyDescent="0.25">
      <c r="D87" s="12"/>
    </row>
    <row r="88" spans="1:25" ht="15" customHeight="1" x14ac:dyDescent="0.25"/>
  </sheetData>
  <sortState ref="A3:Y30">
    <sortCondition descending="1" ref="Y3:Y30"/>
  </sortState>
  <mergeCells count="5">
    <mergeCell ref="A1:L1"/>
    <mergeCell ref="M1:X1"/>
    <mergeCell ref="A31:Y31"/>
    <mergeCell ref="A57:L57"/>
    <mergeCell ref="M57:X57"/>
  </mergeCells>
  <conditionalFormatting sqref="L32:L33 L35:L48 L3:L30">
    <cfRule type="cellIs" dxfId="79" priority="54" operator="lessThan">
      <formula>1</formula>
    </cfRule>
    <cfRule type="cellIs" dxfId="78" priority="55" operator="equal">
      <formula>1</formula>
    </cfRule>
    <cfRule type="cellIs" dxfId="77" priority="56" operator="greaterThan">
      <formula>1</formula>
    </cfRule>
  </conditionalFormatting>
  <conditionalFormatting sqref="X32:X33 X35:X48 X3:X30">
    <cfRule type="cellIs" dxfId="76" priority="48" operator="lessThan">
      <formula>1</formula>
    </cfRule>
    <cfRule type="cellIs" dxfId="75" priority="49" operator="equal">
      <formula>1</formula>
    </cfRule>
    <cfRule type="cellIs" dxfId="74" priority="50" operator="greaterThan">
      <formula>1</formula>
    </cfRule>
  </conditionalFormatting>
  <conditionalFormatting sqref="Y32:Y33 Y35:Y48 Y3:Y30">
    <cfRule type="cellIs" dxfId="73" priority="45" operator="lessThan">
      <formula>0</formula>
    </cfRule>
    <cfRule type="cellIs" dxfId="72" priority="46" operator="equal">
      <formula>0</formula>
    </cfRule>
    <cfRule type="cellIs" dxfId="71" priority="47" operator="greaterThan">
      <formula>0</formula>
    </cfRule>
  </conditionalFormatting>
  <conditionalFormatting sqref="X59:X86">
    <cfRule type="cellIs" dxfId="70" priority="20" operator="greaterThan">
      <formula>1</formula>
    </cfRule>
    <cfRule type="cellIs" dxfId="69" priority="21" operator="lessThan">
      <formula>1</formula>
    </cfRule>
    <cfRule type="cellIs" dxfId="68" priority="23" operator="lessThan">
      <formula>0</formula>
    </cfRule>
    <cfRule type="cellIs" dxfId="67" priority="24" operator="greaterThan">
      <formula>0</formula>
    </cfRule>
  </conditionalFormatting>
  <conditionalFormatting sqref="L59:L86">
    <cfRule type="cellIs" dxfId="66" priority="11" operator="lessThan">
      <formula>1</formula>
    </cfRule>
    <cfRule type="cellIs" dxfId="65" priority="12" operator="greaterThan">
      <formula>1</formula>
    </cfRule>
    <cfRule type="cellIs" dxfId="64" priority="13" operator="greaterThan">
      <formula>1</formula>
    </cfRule>
    <cfRule type="cellIs" priority="14" operator="greaterThan">
      <formula>1</formula>
    </cfRule>
    <cfRule type="cellIs" dxfId="63" priority="17" operator="equal">
      <formula>1</formula>
    </cfRule>
    <cfRule type="cellIs" dxfId="62" priority="18" operator="lessThan">
      <formula>1</formula>
    </cfRule>
    <cfRule type="cellIs" dxfId="61" priority="19" operator="greaterThan">
      <formula>1</formula>
    </cfRule>
    <cfRule type="colorScale" priority="22">
      <colorScale>
        <cfvo type="formula" val="&quot;&lt;1&quot;"/>
        <cfvo type="num" val="1"/>
        <cfvo type="formula" val="&quot;&gt;1&quot;"/>
        <color rgb="FFF8696B"/>
        <color rgb="FFFFEB84"/>
        <color rgb="FF63BE7B"/>
      </colorScale>
    </cfRule>
  </conditionalFormatting>
  <conditionalFormatting sqref="Y59:Y86">
    <cfRule type="cellIs" dxfId="60" priority="15" operator="lessThan">
      <formula>0</formula>
    </cfRule>
    <cfRule type="cellIs" dxfId="59" priority="16" operator="greaterThan">
      <formula>0</formula>
    </cfRule>
  </conditionalFormatting>
  <conditionalFormatting sqref="C59:C86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:D87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:E86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9:F86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:G86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9:H86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9:I86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9:J86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9:K86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9:N86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9:O86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9:P86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9:Q86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8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9:S86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9:T86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9:U86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9:V86"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9:W86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B86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6"/>
  <sheetViews>
    <sheetView tabSelected="1" zoomScaleNormal="100" zoomScaleSheetLayoutView="50" workbookViewId="0">
      <selection activeCell="A99" sqref="A99:XFD99"/>
    </sheetView>
  </sheetViews>
  <sheetFormatPr defaultRowHeight="15" x14ac:dyDescent="0.25"/>
  <cols>
    <col min="1" max="1" width="28.42578125" bestFit="1" customWidth="1"/>
    <col min="2" max="2" width="7.140625" bestFit="1" customWidth="1"/>
    <col min="3" max="4" width="4.5703125" bestFit="1" customWidth="1"/>
    <col min="5" max="5" width="4.7109375" bestFit="1" customWidth="1"/>
    <col min="6" max="6" width="5.28515625" bestFit="1" customWidth="1"/>
    <col min="7" max="7" width="4.5703125" bestFit="1" customWidth="1"/>
    <col min="8" max="8" width="4.85546875" bestFit="1" customWidth="1"/>
    <col min="9" max="10" width="4.5703125" bestFit="1" customWidth="1"/>
    <col min="11" max="12" width="6.5703125" bestFit="1" customWidth="1"/>
    <col min="13" max="13" width="28.42578125" bestFit="1" customWidth="1"/>
    <col min="14" max="14" width="7" bestFit="1" customWidth="1"/>
    <col min="15" max="16" width="4.5703125" bestFit="1" customWidth="1"/>
    <col min="17" max="17" width="4.7109375" bestFit="1" customWidth="1"/>
    <col min="18" max="18" width="5.28515625" bestFit="1" customWidth="1"/>
    <col min="19" max="19" width="4.5703125" bestFit="1" customWidth="1"/>
    <col min="20" max="20" width="4.85546875" bestFit="1" customWidth="1"/>
    <col min="21" max="22" width="4.5703125" bestFit="1" customWidth="1"/>
    <col min="23" max="23" width="6.5703125" bestFit="1" customWidth="1"/>
    <col min="24" max="24" width="6.5703125" style="5" bestFit="1" customWidth="1"/>
    <col min="25" max="25" width="7.42578125" bestFit="1" customWidth="1"/>
  </cols>
  <sheetData>
    <row r="1" spans="1:25" x14ac:dyDescent="0.25">
      <c r="A1" s="33" t="s">
        <v>377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6" t="s">
        <v>388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1" t="s">
        <v>389</v>
      </c>
    </row>
    <row r="2" spans="1:25" x14ac:dyDescent="0.25">
      <c r="A2" s="2" t="s">
        <v>378</v>
      </c>
      <c r="B2" s="2" t="s">
        <v>390</v>
      </c>
      <c r="C2" s="2" t="s">
        <v>379</v>
      </c>
      <c r="D2" s="2" t="s">
        <v>380</v>
      </c>
      <c r="E2" s="2" t="s">
        <v>381</v>
      </c>
      <c r="F2" s="2" t="s">
        <v>382</v>
      </c>
      <c r="G2" s="2" t="s">
        <v>383</v>
      </c>
      <c r="H2" s="2" t="s">
        <v>384</v>
      </c>
      <c r="I2" s="2" t="s">
        <v>385</v>
      </c>
      <c r="J2" s="2" t="s">
        <v>386</v>
      </c>
      <c r="K2" s="2" t="s">
        <v>387</v>
      </c>
      <c r="L2" s="2" t="s">
        <v>374</v>
      </c>
      <c r="M2" s="4" t="s">
        <v>378</v>
      </c>
      <c r="N2" s="3" t="s">
        <v>390</v>
      </c>
      <c r="O2" s="3" t="s">
        <v>379</v>
      </c>
      <c r="P2" s="3" t="s">
        <v>380</v>
      </c>
      <c r="Q2" s="3" t="s">
        <v>381</v>
      </c>
      <c r="R2" s="3" t="s">
        <v>382</v>
      </c>
      <c r="S2" s="3" t="s">
        <v>383</v>
      </c>
      <c r="T2" s="15" t="s">
        <v>384</v>
      </c>
      <c r="U2" s="3" t="s">
        <v>385</v>
      </c>
      <c r="V2" s="3" t="s">
        <v>386</v>
      </c>
      <c r="W2" s="3" t="s">
        <v>387</v>
      </c>
      <c r="X2" s="3" t="s">
        <v>375</v>
      </c>
      <c r="Y2" s="3" t="s">
        <v>376</v>
      </c>
    </row>
    <row r="3" spans="1:25" x14ac:dyDescent="0.25">
      <c r="A3" s="17" t="s">
        <v>301</v>
      </c>
      <c r="B3" s="6">
        <v>294</v>
      </c>
      <c r="C3" s="6">
        <v>48</v>
      </c>
      <c r="D3" s="6">
        <v>34</v>
      </c>
      <c r="E3" s="6">
        <v>240</v>
      </c>
      <c r="F3" s="6">
        <v>125</v>
      </c>
      <c r="G3" s="6">
        <v>91</v>
      </c>
      <c r="H3" s="6">
        <v>60</v>
      </c>
      <c r="I3" s="6">
        <v>62</v>
      </c>
      <c r="J3" s="6">
        <v>86</v>
      </c>
      <c r="K3" s="6">
        <v>345</v>
      </c>
      <c r="L3" s="8">
        <f t="shared" ref="L3:L34" si="0">K3/B3</f>
        <v>1.1734693877551021</v>
      </c>
      <c r="M3" s="7" t="s">
        <v>301</v>
      </c>
      <c r="N3" s="6">
        <v>317</v>
      </c>
      <c r="O3" s="6">
        <v>69</v>
      </c>
      <c r="P3" s="6">
        <v>58</v>
      </c>
      <c r="Q3" s="6">
        <v>256</v>
      </c>
      <c r="R3" s="6">
        <v>88</v>
      </c>
      <c r="S3" s="6">
        <v>97</v>
      </c>
      <c r="T3" s="6">
        <v>75</v>
      </c>
      <c r="U3" s="6">
        <v>52</v>
      </c>
      <c r="V3" s="6">
        <v>113</v>
      </c>
      <c r="W3" s="6">
        <v>-287</v>
      </c>
      <c r="X3" s="8">
        <f t="shared" ref="X3:X34" si="1">-W3/N3</f>
        <v>0.90536277602523663</v>
      </c>
      <c r="Y3" s="14">
        <f t="shared" ref="Y3:Y34" si="2">L3-X3</f>
        <v>0.2681066117298655</v>
      </c>
    </row>
    <row r="4" spans="1:25" x14ac:dyDescent="0.25">
      <c r="A4" s="7" t="s">
        <v>262</v>
      </c>
      <c r="B4" s="6">
        <v>371</v>
      </c>
      <c r="C4" s="6">
        <v>74</v>
      </c>
      <c r="D4" s="6">
        <v>61</v>
      </c>
      <c r="E4" s="6">
        <v>314</v>
      </c>
      <c r="F4" s="6">
        <v>145</v>
      </c>
      <c r="G4" s="6">
        <v>84</v>
      </c>
      <c r="H4" s="6">
        <v>61</v>
      </c>
      <c r="I4" s="6">
        <v>87</v>
      </c>
      <c r="J4" s="6">
        <v>127</v>
      </c>
      <c r="K4" s="6">
        <v>398</v>
      </c>
      <c r="L4" s="8">
        <f t="shared" si="0"/>
        <v>1.0727762803234502</v>
      </c>
      <c r="M4" s="7" t="s">
        <v>262</v>
      </c>
      <c r="N4" s="6">
        <v>375</v>
      </c>
      <c r="O4" s="6">
        <v>65</v>
      </c>
      <c r="P4" s="6">
        <v>54</v>
      </c>
      <c r="Q4" s="6">
        <v>319</v>
      </c>
      <c r="R4" s="6">
        <v>124</v>
      </c>
      <c r="S4" s="6">
        <v>76</v>
      </c>
      <c r="T4" s="6">
        <v>57</v>
      </c>
      <c r="U4" s="6">
        <v>72</v>
      </c>
      <c r="V4" s="6">
        <v>117</v>
      </c>
      <c r="W4" s="6">
        <v>-341</v>
      </c>
      <c r="X4" s="8">
        <f t="shared" si="1"/>
        <v>0.90933333333333333</v>
      </c>
      <c r="Y4" s="14">
        <f t="shared" si="2"/>
        <v>0.16344294699011686</v>
      </c>
    </row>
    <row r="5" spans="1:25" x14ac:dyDescent="0.25">
      <c r="A5" s="7" t="s">
        <v>261</v>
      </c>
      <c r="B5" s="6">
        <v>140</v>
      </c>
      <c r="C5" s="6">
        <v>23</v>
      </c>
      <c r="D5" s="6">
        <v>20</v>
      </c>
      <c r="E5" s="6">
        <v>116</v>
      </c>
      <c r="F5" s="6">
        <v>50</v>
      </c>
      <c r="G5" s="6">
        <v>45</v>
      </c>
      <c r="H5" s="6">
        <v>39</v>
      </c>
      <c r="I5" s="6">
        <v>30</v>
      </c>
      <c r="J5" s="6">
        <v>45</v>
      </c>
      <c r="K5" s="6">
        <v>151</v>
      </c>
      <c r="L5" s="8">
        <f t="shared" si="0"/>
        <v>1.0785714285714285</v>
      </c>
      <c r="M5" s="7" t="s">
        <v>261</v>
      </c>
      <c r="N5" s="6">
        <v>141</v>
      </c>
      <c r="O5" s="6">
        <v>25</v>
      </c>
      <c r="P5" s="6">
        <v>22</v>
      </c>
      <c r="Q5" s="6">
        <v>117</v>
      </c>
      <c r="R5" s="6">
        <v>48</v>
      </c>
      <c r="S5" s="6">
        <v>34</v>
      </c>
      <c r="T5" s="6">
        <v>22</v>
      </c>
      <c r="U5" s="6">
        <v>26</v>
      </c>
      <c r="V5" s="6">
        <v>40</v>
      </c>
      <c r="W5" s="6">
        <v>-130</v>
      </c>
      <c r="X5" s="8">
        <f t="shared" si="1"/>
        <v>0.92198581560283688</v>
      </c>
      <c r="Y5" s="14">
        <f t="shared" si="2"/>
        <v>0.15658561296859164</v>
      </c>
    </row>
    <row r="6" spans="1:25" x14ac:dyDescent="0.25">
      <c r="A6" s="17" t="s">
        <v>299</v>
      </c>
      <c r="B6" s="6">
        <v>491</v>
      </c>
      <c r="C6" s="6">
        <v>77</v>
      </c>
      <c r="D6" s="6">
        <v>78</v>
      </c>
      <c r="E6" s="6">
        <v>431</v>
      </c>
      <c r="F6" s="6">
        <v>202</v>
      </c>
      <c r="G6" s="6">
        <v>136</v>
      </c>
      <c r="H6" s="6">
        <v>93</v>
      </c>
      <c r="I6" s="6">
        <v>103</v>
      </c>
      <c r="J6" s="6">
        <v>152</v>
      </c>
      <c r="K6" s="6">
        <v>553</v>
      </c>
      <c r="L6" s="8">
        <f t="shared" si="0"/>
        <v>1.1262729124236253</v>
      </c>
      <c r="M6" s="7" t="s">
        <v>299</v>
      </c>
      <c r="N6" s="6">
        <v>491</v>
      </c>
      <c r="O6" s="6">
        <v>91</v>
      </c>
      <c r="P6" s="6">
        <v>62</v>
      </c>
      <c r="Q6" s="6">
        <v>401</v>
      </c>
      <c r="R6" s="6">
        <v>168</v>
      </c>
      <c r="S6" s="6">
        <v>123</v>
      </c>
      <c r="T6" s="6">
        <v>100</v>
      </c>
      <c r="U6" s="6">
        <v>88</v>
      </c>
      <c r="V6" s="6">
        <v>151</v>
      </c>
      <c r="W6" s="6">
        <v>-497</v>
      </c>
      <c r="X6" s="8">
        <f t="shared" si="1"/>
        <v>1.0122199592668024</v>
      </c>
      <c r="Y6" s="14">
        <f t="shared" si="2"/>
        <v>0.11405295315682284</v>
      </c>
    </row>
    <row r="7" spans="1:25" x14ac:dyDescent="0.25">
      <c r="A7" s="7" t="s">
        <v>267</v>
      </c>
      <c r="B7" s="6">
        <v>409</v>
      </c>
      <c r="C7" s="6">
        <v>62</v>
      </c>
      <c r="D7" s="6">
        <v>58</v>
      </c>
      <c r="E7" s="6">
        <v>339</v>
      </c>
      <c r="F7" s="6">
        <v>138</v>
      </c>
      <c r="G7" s="6">
        <v>129</v>
      </c>
      <c r="H7" s="6">
        <v>87</v>
      </c>
      <c r="I7" s="6">
        <v>77</v>
      </c>
      <c r="J7" s="6">
        <v>143</v>
      </c>
      <c r="K7" s="6">
        <v>409</v>
      </c>
      <c r="L7" s="8">
        <f t="shared" si="0"/>
        <v>1</v>
      </c>
      <c r="M7" s="7" t="s">
        <v>267</v>
      </c>
      <c r="N7" s="6">
        <v>402</v>
      </c>
      <c r="O7" s="6">
        <v>68</v>
      </c>
      <c r="P7" s="6">
        <v>54</v>
      </c>
      <c r="Q7" s="6">
        <v>338</v>
      </c>
      <c r="R7" s="6">
        <v>131</v>
      </c>
      <c r="S7" s="6">
        <v>93</v>
      </c>
      <c r="T7" s="6">
        <v>65</v>
      </c>
      <c r="U7" s="6">
        <v>75</v>
      </c>
      <c r="V7" s="6">
        <v>132</v>
      </c>
      <c r="W7" s="6">
        <v>-366</v>
      </c>
      <c r="X7" s="8">
        <f t="shared" si="1"/>
        <v>0.91044776119402981</v>
      </c>
      <c r="Y7" s="14">
        <f t="shared" si="2"/>
        <v>8.9552238805970186E-2</v>
      </c>
    </row>
    <row r="8" spans="1:25" x14ac:dyDescent="0.25">
      <c r="A8" s="7" t="s">
        <v>274</v>
      </c>
      <c r="B8" s="6">
        <v>375</v>
      </c>
      <c r="C8" s="6">
        <v>69</v>
      </c>
      <c r="D8" s="6">
        <v>67</v>
      </c>
      <c r="E8" s="6">
        <v>317</v>
      </c>
      <c r="F8" s="6">
        <v>137</v>
      </c>
      <c r="G8" s="6">
        <v>106</v>
      </c>
      <c r="H8" s="6">
        <v>73</v>
      </c>
      <c r="I8" s="6">
        <v>78</v>
      </c>
      <c r="J8" s="6">
        <v>120</v>
      </c>
      <c r="K8" s="6">
        <v>391</v>
      </c>
      <c r="L8" s="8">
        <f t="shared" si="0"/>
        <v>1.0426666666666666</v>
      </c>
      <c r="M8" s="7" t="s">
        <v>274</v>
      </c>
      <c r="N8" s="6">
        <v>371</v>
      </c>
      <c r="O8" s="6">
        <v>55</v>
      </c>
      <c r="P8" s="6">
        <v>54</v>
      </c>
      <c r="Q8" s="6">
        <v>326</v>
      </c>
      <c r="R8" s="6">
        <v>132</v>
      </c>
      <c r="S8" s="6">
        <v>73</v>
      </c>
      <c r="T8" s="6">
        <v>53</v>
      </c>
      <c r="U8" s="6">
        <v>76</v>
      </c>
      <c r="V8" s="6">
        <v>122</v>
      </c>
      <c r="W8" s="6">
        <v>-355</v>
      </c>
      <c r="X8" s="8">
        <f t="shared" si="1"/>
        <v>0.95687331536388143</v>
      </c>
      <c r="Y8" s="14">
        <f t="shared" si="2"/>
        <v>8.5793351302785203E-2</v>
      </c>
    </row>
    <row r="9" spans="1:25" x14ac:dyDescent="0.25">
      <c r="A9" s="7" t="s">
        <v>288</v>
      </c>
      <c r="B9" s="6">
        <v>339</v>
      </c>
      <c r="C9" s="6">
        <v>69</v>
      </c>
      <c r="D9" s="6">
        <v>57</v>
      </c>
      <c r="E9" s="6">
        <v>278</v>
      </c>
      <c r="F9" s="6">
        <v>128</v>
      </c>
      <c r="G9" s="6">
        <v>93</v>
      </c>
      <c r="H9" s="6">
        <v>52</v>
      </c>
      <c r="I9" s="6">
        <v>64</v>
      </c>
      <c r="J9" s="6">
        <v>86</v>
      </c>
      <c r="K9" s="6">
        <v>336</v>
      </c>
      <c r="L9" s="8">
        <f t="shared" si="0"/>
        <v>0.99115044247787609</v>
      </c>
      <c r="M9" s="7" t="s">
        <v>288</v>
      </c>
      <c r="N9" s="6">
        <v>349</v>
      </c>
      <c r="O9" s="6">
        <v>79</v>
      </c>
      <c r="P9" s="6">
        <v>61</v>
      </c>
      <c r="Q9" s="6">
        <v>288</v>
      </c>
      <c r="R9" s="6">
        <v>115</v>
      </c>
      <c r="S9" s="6">
        <v>82</v>
      </c>
      <c r="T9" s="6">
        <v>52</v>
      </c>
      <c r="U9" s="6">
        <v>60</v>
      </c>
      <c r="V9" s="6">
        <v>119</v>
      </c>
      <c r="W9" s="6">
        <v>-316</v>
      </c>
      <c r="X9" s="8">
        <f t="shared" si="1"/>
        <v>0.90544412607449853</v>
      </c>
      <c r="Y9" s="14">
        <f t="shared" si="2"/>
        <v>8.5706316403377558E-2</v>
      </c>
    </row>
    <row r="10" spans="1:25" x14ac:dyDescent="0.25">
      <c r="A10" s="7" t="s">
        <v>292</v>
      </c>
      <c r="B10" s="6">
        <v>699</v>
      </c>
      <c r="C10" s="6">
        <v>123</v>
      </c>
      <c r="D10" s="6">
        <v>96</v>
      </c>
      <c r="E10" s="6">
        <v>577</v>
      </c>
      <c r="F10" s="6">
        <v>268</v>
      </c>
      <c r="G10" s="6">
        <v>205</v>
      </c>
      <c r="H10" s="6">
        <v>147</v>
      </c>
      <c r="I10" s="6">
        <v>142</v>
      </c>
      <c r="J10" s="6">
        <v>207</v>
      </c>
      <c r="K10" s="6">
        <v>758</v>
      </c>
      <c r="L10" s="8">
        <f t="shared" si="0"/>
        <v>1.0844062947067239</v>
      </c>
      <c r="M10" s="7" t="s">
        <v>292</v>
      </c>
      <c r="N10" s="6">
        <v>706</v>
      </c>
      <c r="O10" s="6">
        <v>131</v>
      </c>
      <c r="P10" s="6">
        <v>100</v>
      </c>
      <c r="Q10" s="6">
        <v>578</v>
      </c>
      <c r="R10" s="6">
        <v>235</v>
      </c>
      <c r="S10" s="6">
        <v>193</v>
      </c>
      <c r="T10" s="6">
        <v>150</v>
      </c>
      <c r="U10" s="6">
        <v>129</v>
      </c>
      <c r="V10" s="6">
        <v>219</v>
      </c>
      <c r="W10" s="6">
        <v>-706</v>
      </c>
      <c r="X10" s="8">
        <f t="shared" si="1"/>
        <v>1</v>
      </c>
      <c r="Y10" s="14">
        <f t="shared" si="2"/>
        <v>8.4406294706723894E-2</v>
      </c>
    </row>
    <row r="11" spans="1:25" x14ac:dyDescent="0.25">
      <c r="A11" s="7" t="s">
        <v>296</v>
      </c>
      <c r="B11" s="6">
        <v>587</v>
      </c>
      <c r="C11" s="6">
        <v>109</v>
      </c>
      <c r="D11" s="6">
        <v>71</v>
      </c>
      <c r="E11" s="6">
        <v>460</v>
      </c>
      <c r="F11" s="6">
        <v>217</v>
      </c>
      <c r="G11" s="6">
        <v>191</v>
      </c>
      <c r="H11" s="6">
        <v>132</v>
      </c>
      <c r="I11" s="6">
        <v>119</v>
      </c>
      <c r="J11" s="6">
        <v>159</v>
      </c>
      <c r="K11" s="6">
        <v>623</v>
      </c>
      <c r="L11" s="8">
        <f t="shared" si="0"/>
        <v>1.061328790459966</v>
      </c>
      <c r="M11" s="7" t="s">
        <v>296</v>
      </c>
      <c r="N11" s="6">
        <v>612</v>
      </c>
      <c r="O11" s="6">
        <v>120</v>
      </c>
      <c r="P11" s="6">
        <v>105</v>
      </c>
      <c r="Q11" s="6">
        <v>500</v>
      </c>
      <c r="R11" s="6">
        <v>197</v>
      </c>
      <c r="S11" s="6">
        <v>181</v>
      </c>
      <c r="T11" s="6">
        <v>137</v>
      </c>
      <c r="U11" s="6">
        <v>103</v>
      </c>
      <c r="V11" s="6">
        <v>209</v>
      </c>
      <c r="W11" s="6">
        <v>-601</v>
      </c>
      <c r="X11" s="8">
        <f t="shared" si="1"/>
        <v>0.98202614379084963</v>
      </c>
      <c r="Y11" s="14">
        <f t="shared" si="2"/>
        <v>7.930264666911635E-2</v>
      </c>
    </row>
    <row r="12" spans="1:25" x14ac:dyDescent="0.25">
      <c r="A12" s="7" t="s">
        <v>271</v>
      </c>
      <c r="B12" s="6">
        <v>96</v>
      </c>
      <c r="C12" s="6">
        <v>17</v>
      </c>
      <c r="D12" s="6">
        <v>13</v>
      </c>
      <c r="E12" s="6">
        <v>82</v>
      </c>
      <c r="F12" s="6">
        <v>42</v>
      </c>
      <c r="G12" s="6">
        <v>19</v>
      </c>
      <c r="H12" s="6">
        <v>15</v>
      </c>
      <c r="I12" s="6">
        <v>20</v>
      </c>
      <c r="J12" s="6">
        <v>23</v>
      </c>
      <c r="K12" s="6">
        <v>106</v>
      </c>
      <c r="L12" s="8">
        <f t="shared" si="0"/>
        <v>1.1041666666666667</v>
      </c>
      <c r="M12" s="7" t="s">
        <v>271</v>
      </c>
      <c r="N12" s="6">
        <v>104</v>
      </c>
      <c r="O12" s="6">
        <v>18</v>
      </c>
      <c r="P12" s="6">
        <v>15</v>
      </c>
      <c r="Q12" s="6">
        <v>86</v>
      </c>
      <c r="R12" s="6">
        <v>37</v>
      </c>
      <c r="S12" s="6">
        <v>25</v>
      </c>
      <c r="T12" s="6">
        <v>20</v>
      </c>
      <c r="U12" s="6">
        <v>21</v>
      </c>
      <c r="V12" s="6">
        <v>35</v>
      </c>
      <c r="W12" s="6">
        <v>-107</v>
      </c>
      <c r="X12" s="8">
        <f t="shared" si="1"/>
        <v>1.0288461538461537</v>
      </c>
      <c r="Y12" s="14">
        <f t="shared" si="2"/>
        <v>7.5320512820512997E-2</v>
      </c>
    </row>
    <row r="13" spans="1:25" x14ac:dyDescent="0.25">
      <c r="A13" s="7" t="s">
        <v>302</v>
      </c>
      <c r="B13" s="6">
        <v>405</v>
      </c>
      <c r="C13" s="6">
        <v>77</v>
      </c>
      <c r="D13" s="6">
        <v>57</v>
      </c>
      <c r="E13" s="6">
        <v>318</v>
      </c>
      <c r="F13" s="6">
        <v>153</v>
      </c>
      <c r="G13" s="6">
        <v>142</v>
      </c>
      <c r="H13" s="6">
        <v>95</v>
      </c>
      <c r="I13" s="6">
        <v>80</v>
      </c>
      <c r="J13" s="6">
        <v>100</v>
      </c>
      <c r="K13" s="6">
        <v>440</v>
      </c>
      <c r="L13" s="8">
        <f t="shared" si="0"/>
        <v>1.0864197530864197</v>
      </c>
      <c r="M13" s="7" t="s">
        <v>302</v>
      </c>
      <c r="N13" s="6">
        <v>422</v>
      </c>
      <c r="O13" s="6">
        <v>75</v>
      </c>
      <c r="P13" s="6">
        <v>66</v>
      </c>
      <c r="Q13" s="6">
        <v>351</v>
      </c>
      <c r="R13" s="6">
        <v>144</v>
      </c>
      <c r="S13" s="6">
        <v>110</v>
      </c>
      <c r="T13" s="6">
        <v>86</v>
      </c>
      <c r="U13" s="6">
        <v>76</v>
      </c>
      <c r="V13" s="6">
        <v>157</v>
      </c>
      <c r="W13" s="6">
        <v>-428</v>
      </c>
      <c r="X13" s="8">
        <f t="shared" si="1"/>
        <v>1.014218009478673</v>
      </c>
      <c r="Y13" s="14">
        <f t="shared" si="2"/>
        <v>7.2201743607746671E-2</v>
      </c>
    </row>
    <row r="14" spans="1:25" x14ac:dyDescent="0.25">
      <c r="A14" s="7" t="s">
        <v>293</v>
      </c>
      <c r="B14" s="6">
        <v>423</v>
      </c>
      <c r="C14" s="6">
        <v>87</v>
      </c>
      <c r="D14" s="6">
        <v>52</v>
      </c>
      <c r="E14" s="6">
        <v>329</v>
      </c>
      <c r="F14" s="6">
        <v>142</v>
      </c>
      <c r="G14" s="6">
        <v>128</v>
      </c>
      <c r="H14" s="6">
        <v>86</v>
      </c>
      <c r="I14" s="6">
        <v>76</v>
      </c>
      <c r="J14" s="6">
        <v>123</v>
      </c>
      <c r="K14" s="6">
        <v>415</v>
      </c>
      <c r="L14" s="8">
        <f t="shared" si="0"/>
        <v>0.98108747044917255</v>
      </c>
      <c r="M14" s="7" t="s">
        <v>293</v>
      </c>
      <c r="N14" s="6">
        <v>445</v>
      </c>
      <c r="O14" s="6">
        <v>96</v>
      </c>
      <c r="P14" s="6">
        <v>77</v>
      </c>
      <c r="Q14" s="6">
        <v>352</v>
      </c>
      <c r="R14" s="6">
        <v>129</v>
      </c>
      <c r="S14" s="6">
        <v>139</v>
      </c>
      <c r="T14" s="6">
        <v>99</v>
      </c>
      <c r="U14" s="6">
        <v>81</v>
      </c>
      <c r="V14" s="6">
        <v>148</v>
      </c>
      <c r="W14" s="6">
        <v>-407</v>
      </c>
      <c r="X14" s="8">
        <f t="shared" si="1"/>
        <v>0.91460674157303368</v>
      </c>
      <c r="Y14" s="14">
        <f t="shared" si="2"/>
        <v>6.6480728876138873E-2</v>
      </c>
    </row>
    <row r="15" spans="1:25" x14ac:dyDescent="0.25">
      <c r="A15" s="7" t="s">
        <v>218</v>
      </c>
      <c r="B15" s="6">
        <v>176</v>
      </c>
      <c r="C15" s="6">
        <v>36</v>
      </c>
      <c r="D15" s="6">
        <v>32</v>
      </c>
      <c r="E15" s="6">
        <v>153</v>
      </c>
      <c r="F15" s="6">
        <v>62</v>
      </c>
      <c r="G15" s="6">
        <v>45</v>
      </c>
      <c r="H15" s="6">
        <v>34</v>
      </c>
      <c r="I15" s="6">
        <v>30</v>
      </c>
      <c r="J15" s="6">
        <v>59</v>
      </c>
      <c r="K15" s="6">
        <v>176</v>
      </c>
      <c r="L15" s="8">
        <f t="shared" si="0"/>
        <v>1</v>
      </c>
      <c r="M15" s="7" t="s">
        <v>218</v>
      </c>
      <c r="N15" s="6">
        <v>177</v>
      </c>
      <c r="O15" s="6">
        <v>29</v>
      </c>
      <c r="P15" s="6">
        <v>35</v>
      </c>
      <c r="Q15" s="6">
        <v>152</v>
      </c>
      <c r="R15" s="6">
        <v>51</v>
      </c>
      <c r="S15" s="6">
        <v>66</v>
      </c>
      <c r="T15" s="6">
        <v>46</v>
      </c>
      <c r="U15" s="6">
        <v>30</v>
      </c>
      <c r="V15" s="6">
        <v>57</v>
      </c>
      <c r="W15" s="6">
        <v>-166</v>
      </c>
      <c r="X15" s="8">
        <f t="shared" si="1"/>
        <v>0.93785310734463279</v>
      </c>
      <c r="Y15" s="14">
        <f t="shared" si="2"/>
        <v>6.2146892655367214E-2</v>
      </c>
    </row>
    <row r="16" spans="1:25" x14ac:dyDescent="0.25">
      <c r="A16" s="7" t="s">
        <v>275</v>
      </c>
      <c r="B16" s="6">
        <v>206</v>
      </c>
      <c r="C16" s="6">
        <v>39</v>
      </c>
      <c r="D16" s="6">
        <v>32</v>
      </c>
      <c r="E16" s="6">
        <v>173</v>
      </c>
      <c r="F16" s="6">
        <v>77</v>
      </c>
      <c r="G16" s="6">
        <v>49</v>
      </c>
      <c r="H16" s="6">
        <v>37</v>
      </c>
      <c r="I16" s="6">
        <v>41</v>
      </c>
      <c r="J16" s="6">
        <v>58</v>
      </c>
      <c r="K16" s="6">
        <v>212</v>
      </c>
      <c r="L16" s="8">
        <f t="shared" si="0"/>
        <v>1.029126213592233</v>
      </c>
      <c r="M16" s="7" t="s">
        <v>275</v>
      </c>
      <c r="N16" s="6">
        <v>218</v>
      </c>
      <c r="O16" s="6">
        <v>37</v>
      </c>
      <c r="P16" s="6">
        <v>30</v>
      </c>
      <c r="Q16" s="6">
        <v>179</v>
      </c>
      <c r="R16" s="6">
        <v>72</v>
      </c>
      <c r="S16" s="6">
        <v>57</v>
      </c>
      <c r="T16" s="6">
        <v>39</v>
      </c>
      <c r="U16" s="6">
        <v>43</v>
      </c>
      <c r="V16" s="6">
        <v>78</v>
      </c>
      <c r="W16" s="6">
        <v>-211</v>
      </c>
      <c r="X16" s="8">
        <f t="shared" si="1"/>
        <v>0.9678899082568807</v>
      </c>
      <c r="Y16" s="14">
        <f t="shared" si="2"/>
        <v>6.1236305335352292E-2</v>
      </c>
    </row>
    <row r="17" spans="1:25" x14ac:dyDescent="0.25">
      <c r="A17" s="7" t="s">
        <v>287</v>
      </c>
      <c r="B17" s="6">
        <v>622</v>
      </c>
      <c r="C17" s="6">
        <v>101</v>
      </c>
      <c r="D17" s="6">
        <v>116</v>
      </c>
      <c r="E17" s="6">
        <v>548</v>
      </c>
      <c r="F17" s="6">
        <v>244</v>
      </c>
      <c r="G17" s="6">
        <v>179</v>
      </c>
      <c r="H17" s="6">
        <v>121</v>
      </c>
      <c r="I17" s="6">
        <v>143</v>
      </c>
      <c r="J17" s="6">
        <v>199</v>
      </c>
      <c r="K17" s="6">
        <v>677</v>
      </c>
      <c r="L17" s="8">
        <f t="shared" si="0"/>
        <v>1.0884244372990353</v>
      </c>
      <c r="M17" s="7" t="s">
        <v>287</v>
      </c>
      <c r="N17" s="6">
        <v>601</v>
      </c>
      <c r="O17" s="6">
        <v>102</v>
      </c>
      <c r="P17" s="6">
        <v>84</v>
      </c>
      <c r="Q17" s="6">
        <v>516</v>
      </c>
      <c r="R17" s="6">
        <v>225</v>
      </c>
      <c r="S17" s="6">
        <v>132</v>
      </c>
      <c r="T17" s="6">
        <v>102</v>
      </c>
      <c r="U17" s="6">
        <v>122</v>
      </c>
      <c r="V17" s="6">
        <v>185</v>
      </c>
      <c r="W17" s="6">
        <v>-620</v>
      </c>
      <c r="X17" s="8">
        <f t="shared" si="1"/>
        <v>1.0316139767054908</v>
      </c>
      <c r="Y17" s="14">
        <f t="shared" si="2"/>
        <v>5.6810460593544443E-2</v>
      </c>
    </row>
    <row r="18" spans="1:25" x14ac:dyDescent="0.25">
      <c r="A18" s="7" t="s">
        <v>300</v>
      </c>
      <c r="B18" s="6">
        <v>234</v>
      </c>
      <c r="C18" s="6">
        <v>51</v>
      </c>
      <c r="D18" s="6">
        <v>24</v>
      </c>
      <c r="E18" s="6">
        <v>169</v>
      </c>
      <c r="F18" s="6">
        <v>81</v>
      </c>
      <c r="G18" s="6">
        <v>76</v>
      </c>
      <c r="H18" s="6">
        <v>48</v>
      </c>
      <c r="I18" s="6">
        <v>42</v>
      </c>
      <c r="J18" s="6">
        <v>59</v>
      </c>
      <c r="K18" s="6">
        <v>233</v>
      </c>
      <c r="L18" s="8">
        <f t="shared" si="0"/>
        <v>0.99572649572649574</v>
      </c>
      <c r="M18" s="7" t="s">
        <v>300</v>
      </c>
      <c r="N18" s="6">
        <v>250</v>
      </c>
      <c r="O18" s="6">
        <v>57</v>
      </c>
      <c r="P18" s="6">
        <v>43</v>
      </c>
      <c r="Q18" s="6">
        <v>199</v>
      </c>
      <c r="R18" s="6">
        <v>79</v>
      </c>
      <c r="S18" s="6">
        <v>64</v>
      </c>
      <c r="T18" s="6">
        <v>48</v>
      </c>
      <c r="U18" s="6">
        <v>48</v>
      </c>
      <c r="V18" s="6">
        <v>91</v>
      </c>
      <c r="W18" s="6">
        <v>-235</v>
      </c>
      <c r="X18" s="8">
        <f t="shared" si="1"/>
        <v>0.94</v>
      </c>
      <c r="Y18" s="14">
        <f t="shared" si="2"/>
        <v>5.5726495726495795E-2</v>
      </c>
    </row>
    <row r="19" spans="1:25" x14ac:dyDescent="0.25">
      <c r="A19" s="7" t="s">
        <v>217</v>
      </c>
      <c r="B19" s="6">
        <v>329</v>
      </c>
      <c r="C19" s="6">
        <v>59</v>
      </c>
      <c r="D19" s="6">
        <v>44</v>
      </c>
      <c r="E19" s="6">
        <v>282</v>
      </c>
      <c r="F19" s="6">
        <v>129</v>
      </c>
      <c r="G19" s="6">
        <v>66</v>
      </c>
      <c r="H19" s="6">
        <v>48</v>
      </c>
      <c r="I19" s="6">
        <v>67</v>
      </c>
      <c r="J19" s="6">
        <v>92</v>
      </c>
      <c r="K19" s="6">
        <v>337</v>
      </c>
      <c r="L19" s="8">
        <f t="shared" si="0"/>
        <v>1.0243161094224924</v>
      </c>
      <c r="M19" s="7" t="s">
        <v>217</v>
      </c>
      <c r="N19" s="6">
        <v>337</v>
      </c>
      <c r="O19" s="6">
        <v>59</v>
      </c>
      <c r="P19" s="6">
        <v>47</v>
      </c>
      <c r="Q19" s="6">
        <v>277</v>
      </c>
      <c r="R19" s="6">
        <v>107</v>
      </c>
      <c r="S19" s="6">
        <v>99</v>
      </c>
      <c r="T19" s="6">
        <v>76</v>
      </c>
      <c r="U19" s="6">
        <v>57</v>
      </c>
      <c r="V19" s="6">
        <v>94</v>
      </c>
      <c r="W19" s="6">
        <v>-327</v>
      </c>
      <c r="X19" s="8">
        <f t="shared" si="1"/>
        <v>0.97032640949554894</v>
      </c>
      <c r="Y19" s="14">
        <f t="shared" si="2"/>
        <v>5.3989699926943469E-2</v>
      </c>
    </row>
    <row r="20" spans="1:25" x14ac:dyDescent="0.25">
      <c r="A20" s="7" t="s">
        <v>263</v>
      </c>
      <c r="B20" s="6">
        <v>349</v>
      </c>
      <c r="C20" s="6">
        <v>67</v>
      </c>
      <c r="D20" s="6">
        <v>59</v>
      </c>
      <c r="E20" s="6">
        <v>289</v>
      </c>
      <c r="F20" s="6">
        <v>128</v>
      </c>
      <c r="G20" s="6">
        <v>103</v>
      </c>
      <c r="H20" s="6">
        <v>74</v>
      </c>
      <c r="I20" s="6">
        <v>82</v>
      </c>
      <c r="J20" s="6">
        <v>117</v>
      </c>
      <c r="K20" s="6">
        <v>373</v>
      </c>
      <c r="L20" s="8">
        <f t="shared" si="0"/>
        <v>1.0687679083094557</v>
      </c>
      <c r="M20" s="7" t="s">
        <v>263</v>
      </c>
      <c r="N20" s="6">
        <v>341</v>
      </c>
      <c r="O20" s="6">
        <v>54</v>
      </c>
      <c r="P20" s="6">
        <v>54</v>
      </c>
      <c r="Q20" s="6">
        <v>300</v>
      </c>
      <c r="R20" s="6">
        <v>132</v>
      </c>
      <c r="S20" s="6">
        <v>66</v>
      </c>
      <c r="T20" s="6">
        <v>49</v>
      </c>
      <c r="U20" s="6">
        <v>73</v>
      </c>
      <c r="V20" s="6">
        <v>100</v>
      </c>
      <c r="W20" s="6">
        <v>-352</v>
      </c>
      <c r="X20" s="8">
        <f t="shared" si="1"/>
        <v>1.032258064516129</v>
      </c>
      <c r="Y20" s="14">
        <f t="shared" si="2"/>
        <v>3.6509843793326668E-2</v>
      </c>
    </row>
    <row r="21" spans="1:25" x14ac:dyDescent="0.25">
      <c r="A21" s="7" t="s">
        <v>201</v>
      </c>
      <c r="B21" s="6">
        <v>136</v>
      </c>
      <c r="C21" s="6">
        <v>27</v>
      </c>
      <c r="D21" s="6">
        <v>19</v>
      </c>
      <c r="E21" s="6">
        <v>106</v>
      </c>
      <c r="F21" s="6">
        <v>40</v>
      </c>
      <c r="G21" s="6">
        <v>42</v>
      </c>
      <c r="H21" s="6">
        <v>31</v>
      </c>
      <c r="I21" s="6">
        <v>26</v>
      </c>
      <c r="J21" s="6">
        <v>38</v>
      </c>
      <c r="K21" s="6">
        <v>123</v>
      </c>
      <c r="L21" s="8">
        <f t="shared" si="0"/>
        <v>0.90441176470588236</v>
      </c>
      <c r="M21" s="17" t="s">
        <v>201</v>
      </c>
      <c r="N21" s="6">
        <v>140</v>
      </c>
      <c r="O21" s="6">
        <v>27</v>
      </c>
      <c r="P21" s="6">
        <v>31</v>
      </c>
      <c r="Q21" s="6">
        <v>123</v>
      </c>
      <c r="R21" s="6">
        <v>43</v>
      </c>
      <c r="S21" s="6">
        <v>33</v>
      </c>
      <c r="T21" s="6">
        <v>24</v>
      </c>
      <c r="U21" s="6">
        <v>21</v>
      </c>
      <c r="V21" s="6">
        <v>52</v>
      </c>
      <c r="W21" s="6">
        <v>-122</v>
      </c>
      <c r="X21" s="8">
        <f t="shared" si="1"/>
        <v>0.87142857142857144</v>
      </c>
      <c r="Y21" s="14">
        <f t="shared" si="2"/>
        <v>3.2983193277310918E-2</v>
      </c>
    </row>
    <row r="22" spans="1:25" x14ac:dyDescent="0.25">
      <c r="A22" s="7" t="s">
        <v>272</v>
      </c>
      <c r="B22" s="6">
        <v>175</v>
      </c>
      <c r="C22" s="6">
        <v>40</v>
      </c>
      <c r="D22" s="6">
        <v>30</v>
      </c>
      <c r="E22" s="6">
        <v>134</v>
      </c>
      <c r="F22" s="6">
        <v>55</v>
      </c>
      <c r="G22" s="6">
        <v>64</v>
      </c>
      <c r="H22" s="6">
        <v>50</v>
      </c>
      <c r="I22" s="6">
        <v>26</v>
      </c>
      <c r="J22" s="6">
        <v>46</v>
      </c>
      <c r="K22" s="6">
        <v>171</v>
      </c>
      <c r="L22" s="8">
        <f t="shared" si="0"/>
        <v>0.97714285714285709</v>
      </c>
      <c r="M22" s="7" t="s">
        <v>272</v>
      </c>
      <c r="N22" s="6">
        <v>177</v>
      </c>
      <c r="O22" s="6">
        <v>34</v>
      </c>
      <c r="P22" s="6">
        <v>28</v>
      </c>
      <c r="Q22" s="6">
        <v>150</v>
      </c>
      <c r="R22" s="6">
        <v>61</v>
      </c>
      <c r="S22" s="6">
        <v>33</v>
      </c>
      <c r="T22" s="6">
        <v>23</v>
      </c>
      <c r="U22" s="6">
        <v>36</v>
      </c>
      <c r="V22" s="6">
        <v>62</v>
      </c>
      <c r="W22" s="6">
        <v>-168</v>
      </c>
      <c r="X22" s="8">
        <f t="shared" si="1"/>
        <v>0.94915254237288138</v>
      </c>
      <c r="Y22" s="14">
        <f t="shared" si="2"/>
        <v>2.799031476997571E-2</v>
      </c>
    </row>
    <row r="23" spans="1:25" x14ac:dyDescent="0.25">
      <c r="A23" s="7" t="s">
        <v>284</v>
      </c>
      <c r="B23" s="6">
        <v>390</v>
      </c>
      <c r="C23" s="6">
        <v>72</v>
      </c>
      <c r="D23" s="6">
        <v>56</v>
      </c>
      <c r="E23" s="6">
        <v>329</v>
      </c>
      <c r="F23" s="6">
        <v>146</v>
      </c>
      <c r="G23" s="6">
        <v>90</v>
      </c>
      <c r="H23" s="6">
        <v>63</v>
      </c>
      <c r="I23" s="6">
        <v>79</v>
      </c>
      <c r="J23" s="6">
        <v>122</v>
      </c>
      <c r="K23" s="6">
        <v>393</v>
      </c>
      <c r="L23" s="8">
        <f t="shared" si="0"/>
        <v>1.0076923076923077</v>
      </c>
      <c r="M23" s="7" t="s">
        <v>284</v>
      </c>
      <c r="N23" s="6">
        <v>387</v>
      </c>
      <c r="O23" s="6">
        <v>72</v>
      </c>
      <c r="P23" s="6">
        <v>63</v>
      </c>
      <c r="Q23" s="6">
        <v>324</v>
      </c>
      <c r="R23" s="6">
        <v>136</v>
      </c>
      <c r="S23" s="6">
        <v>103</v>
      </c>
      <c r="T23" s="6">
        <v>71</v>
      </c>
      <c r="U23" s="6">
        <v>73</v>
      </c>
      <c r="V23" s="6">
        <v>122</v>
      </c>
      <c r="W23" s="6">
        <v>-382</v>
      </c>
      <c r="X23" s="8">
        <f t="shared" si="1"/>
        <v>0.98708010335917318</v>
      </c>
      <c r="Y23" s="14">
        <f t="shared" si="2"/>
        <v>2.0612204333134487E-2</v>
      </c>
    </row>
    <row r="24" spans="1:25" x14ac:dyDescent="0.25">
      <c r="A24" s="7" t="s">
        <v>294</v>
      </c>
      <c r="B24" s="6">
        <v>993</v>
      </c>
      <c r="C24" s="6">
        <v>159</v>
      </c>
      <c r="D24" s="6">
        <v>155</v>
      </c>
      <c r="E24" s="6">
        <v>844</v>
      </c>
      <c r="F24" s="6">
        <v>366</v>
      </c>
      <c r="G24" s="6">
        <v>301</v>
      </c>
      <c r="H24" s="6">
        <v>202</v>
      </c>
      <c r="I24" s="6">
        <v>198</v>
      </c>
      <c r="J24" s="6">
        <v>304</v>
      </c>
      <c r="K24" s="6">
        <v>1036</v>
      </c>
      <c r="L24" s="8">
        <f t="shared" si="0"/>
        <v>1.0433031218529707</v>
      </c>
      <c r="M24" s="7" t="s">
        <v>294</v>
      </c>
      <c r="N24" s="6">
        <v>983</v>
      </c>
      <c r="O24" s="6">
        <v>168</v>
      </c>
      <c r="P24" s="6">
        <v>124</v>
      </c>
      <c r="Q24" s="6">
        <v>804</v>
      </c>
      <c r="R24" s="6">
        <v>344</v>
      </c>
      <c r="S24" s="6">
        <v>263</v>
      </c>
      <c r="T24" s="6">
        <v>207</v>
      </c>
      <c r="U24" s="6">
        <v>180</v>
      </c>
      <c r="V24" s="6">
        <v>301</v>
      </c>
      <c r="W24" s="6">
        <v>-1007</v>
      </c>
      <c r="X24" s="8">
        <f t="shared" si="1"/>
        <v>1.02441505595117</v>
      </c>
      <c r="Y24" s="14">
        <f t="shared" si="2"/>
        <v>1.8888065901800699E-2</v>
      </c>
    </row>
    <row r="25" spans="1:25" x14ac:dyDescent="0.25">
      <c r="A25" s="7" t="s">
        <v>260</v>
      </c>
      <c r="B25" s="6">
        <v>432</v>
      </c>
      <c r="C25" s="6">
        <v>71</v>
      </c>
      <c r="D25" s="6">
        <v>58</v>
      </c>
      <c r="E25" s="6">
        <v>352</v>
      </c>
      <c r="F25" s="6">
        <v>143</v>
      </c>
      <c r="G25" s="6">
        <v>134</v>
      </c>
      <c r="H25" s="6">
        <v>97</v>
      </c>
      <c r="I25" s="6">
        <v>87</v>
      </c>
      <c r="J25" s="6">
        <v>142</v>
      </c>
      <c r="K25" s="6">
        <v>425</v>
      </c>
      <c r="L25" s="8">
        <f t="shared" si="0"/>
        <v>0.98379629629629628</v>
      </c>
      <c r="M25" s="7" t="s">
        <v>260</v>
      </c>
      <c r="N25" s="6">
        <v>428</v>
      </c>
      <c r="O25" s="6">
        <v>82</v>
      </c>
      <c r="P25" s="6">
        <v>61</v>
      </c>
      <c r="Q25" s="6">
        <v>354</v>
      </c>
      <c r="R25" s="6">
        <v>149</v>
      </c>
      <c r="S25" s="6">
        <v>97</v>
      </c>
      <c r="T25" s="6">
        <v>72</v>
      </c>
      <c r="U25" s="6">
        <v>81</v>
      </c>
      <c r="V25" s="6">
        <v>129</v>
      </c>
      <c r="W25" s="6">
        <v>-414</v>
      </c>
      <c r="X25" s="8">
        <f t="shared" si="1"/>
        <v>0.96728971962616828</v>
      </c>
      <c r="Y25" s="14">
        <f t="shared" si="2"/>
        <v>1.6506576670128004E-2</v>
      </c>
    </row>
    <row r="26" spans="1:25" x14ac:dyDescent="0.25">
      <c r="A26" s="7" t="s">
        <v>291</v>
      </c>
      <c r="B26" s="6">
        <v>657</v>
      </c>
      <c r="C26" s="6">
        <v>125</v>
      </c>
      <c r="D26" s="6">
        <v>89</v>
      </c>
      <c r="E26" s="6">
        <v>540</v>
      </c>
      <c r="F26" s="6">
        <v>239</v>
      </c>
      <c r="G26" s="6">
        <v>167</v>
      </c>
      <c r="H26" s="6">
        <v>113</v>
      </c>
      <c r="I26" s="6">
        <v>128</v>
      </c>
      <c r="J26" s="6">
        <v>199</v>
      </c>
      <c r="K26" s="6">
        <v>661</v>
      </c>
      <c r="L26" s="8">
        <f t="shared" si="0"/>
        <v>1.0060882800608828</v>
      </c>
      <c r="M26" s="7" t="s">
        <v>291</v>
      </c>
      <c r="N26" s="6">
        <v>662</v>
      </c>
      <c r="O26" s="6">
        <v>131</v>
      </c>
      <c r="P26" s="6">
        <v>95</v>
      </c>
      <c r="Q26" s="6">
        <v>534</v>
      </c>
      <c r="R26" s="6">
        <v>225</v>
      </c>
      <c r="S26" s="6">
        <v>179</v>
      </c>
      <c r="T26" s="6">
        <v>133</v>
      </c>
      <c r="U26" s="6">
        <v>125</v>
      </c>
      <c r="V26" s="6">
        <v>192</v>
      </c>
      <c r="W26" s="6">
        <v>-657</v>
      </c>
      <c r="X26" s="8">
        <f t="shared" si="1"/>
        <v>0.99244712990936557</v>
      </c>
      <c r="Y26" s="14">
        <f t="shared" si="2"/>
        <v>1.3641150151517234E-2</v>
      </c>
    </row>
    <row r="27" spans="1:25" x14ac:dyDescent="0.25">
      <c r="A27" s="7" t="s">
        <v>211</v>
      </c>
      <c r="B27" s="6">
        <v>120</v>
      </c>
      <c r="C27" s="6">
        <v>25</v>
      </c>
      <c r="D27" s="6">
        <v>23</v>
      </c>
      <c r="E27" s="6">
        <v>99</v>
      </c>
      <c r="F27" s="6">
        <v>37</v>
      </c>
      <c r="G27" s="6">
        <v>39</v>
      </c>
      <c r="H27" s="6">
        <v>25</v>
      </c>
      <c r="I27" s="6">
        <v>17</v>
      </c>
      <c r="J27" s="6">
        <v>34</v>
      </c>
      <c r="K27" s="6">
        <v>107</v>
      </c>
      <c r="L27" s="8">
        <f t="shared" si="0"/>
        <v>0.89166666666666672</v>
      </c>
      <c r="M27" s="17" t="s">
        <v>211</v>
      </c>
      <c r="N27" s="6">
        <v>124</v>
      </c>
      <c r="O27" s="6">
        <v>22</v>
      </c>
      <c r="P27" s="6">
        <v>26</v>
      </c>
      <c r="Q27" s="6">
        <v>110</v>
      </c>
      <c r="R27" s="6">
        <v>39</v>
      </c>
      <c r="S27" s="6">
        <v>29</v>
      </c>
      <c r="T27" s="6">
        <v>18</v>
      </c>
      <c r="U27" s="6">
        <v>19</v>
      </c>
      <c r="V27" s="6">
        <v>44</v>
      </c>
      <c r="W27" s="6">
        <v>-109</v>
      </c>
      <c r="X27" s="8">
        <f t="shared" si="1"/>
        <v>0.87903225806451613</v>
      </c>
      <c r="Y27" s="14">
        <f t="shared" si="2"/>
        <v>1.2634408602150593E-2</v>
      </c>
    </row>
    <row r="28" spans="1:25" x14ac:dyDescent="0.25">
      <c r="A28" s="7" t="s">
        <v>212</v>
      </c>
      <c r="B28" s="6">
        <v>480</v>
      </c>
      <c r="C28" s="6">
        <v>99</v>
      </c>
      <c r="D28" s="6">
        <v>66</v>
      </c>
      <c r="E28" s="6">
        <v>395</v>
      </c>
      <c r="F28" s="6">
        <v>175</v>
      </c>
      <c r="G28" s="6">
        <v>102</v>
      </c>
      <c r="H28" s="6">
        <v>74</v>
      </c>
      <c r="I28" s="6">
        <v>96</v>
      </c>
      <c r="J28" s="6">
        <v>136</v>
      </c>
      <c r="K28" s="6">
        <v>468</v>
      </c>
      <c r="L28" s="8">
        <f t="shared" si="0"/>
        <v>0.97499999999999998</v>
      </c>
      <c r="M28" s="7" t="s">
        <v>212</v>
      </c>
      <c r="N28" s="6">
        <v>482</v>
      </c>
      <c r="O28" s="6">
        <v>88</v>
      </c>
      <c r="P28" s="6">
        <v>73</v>
      </c>
      <c r="Q28" s="6">
        <v>394</v>
      </c>
      <c r="R28" s="6">
        <v>151</v>
      </c>
      <c r="S28" s="6">
        <v>144</v>
      </c>
      <c r="T28" s="6">
        <v>108</v>
      </c>
      <c r="U28" s="6">
        <v>85</v>
      </c>
      <c r="V28" s="6">
        <v>136</v>
      </c>
      <c r="W28" s="6">
        <v>-464</v>
      </c>
      <c r="X28" s="8">
        <f t="shared" si="1"/>
        <v>0.96265560165975106</v>
      </c>
      <c r="Y28" s="14">
        <f t="shared" si="2"/>
        <v>1.2344398340248919E-2</v>
      </c>
    </row>
    <row r="29" spans="1:25" x14ac:dyDescent="0.25">
      <c r="A29" s="7" t="s">
        <v>280</v>
      </c>
      <c r="B29" s="6">
        <v>836</v>
      </c>
      <c r="C29" s="6">
        <v>143</v>
      </c>
      <c r="D29" s="6">
        <v>129</v>
      </c>
      <c r="E29" s="6">
        <v>711</v>
      </c>
      <c r="F29" s="6">
        <v>309</v>
      </c>
      <c r="G29" s="6">
        <v>222</v>
      </c>
      <c r="H29" s="6">
        <v>147</v>
      </c>
      <c r="I29" s="6">
        <v>168</v>
      </c>
      <c r="J29" s="6">
        <v>257</v>
      </c>
      <c r="K29" s="6">
        <v>845</v>
      </c>
      <c r="L29" s="8">
        <f t="shared" si="0"/>
        <v>1.0107655502392345</v>
      </c>
      <c r="M29" s="7" t="s">
        <v>280</v>
      </c>
      <c r="N29" s="6">
        <v>828</v>
      </c>
      <c r="O29" s="6">
        <v>155</v>
      </c>
      <c r="P29" s="6">
        <v>116</v>
      </c>
      <c r="Q29" s="6">
        <v>685</v>
      </c>
      <c r="R29" s="6">
        <v>297</v>
      </c>
      <c r="S29" s="6">
        <v>203</v>
      </c>
      <c r="T29" s="6">
        <v>144</v>
      </c>
      <c r="U29" s="6">
        <v>160</v>
      </c>
      <c r="V29" s="6">
        <v>254</v>
      </c>
      <c r="W29" s="6">
        <v>-827</v>
      </c>
      <c r="X29" s="8">
        <f t="shared" si="1"/>
        <v>0.99879227053140096</v>
      </c>
      <c r="Y29" s="14">
        <f t="shared" si="2"/>
        <v>1.1973279707833573E-2</v>
      </c>
    </row>
    <row r="30" spans="1:25" x14ac:dyDescent="0.25">
      <c r="A30" s="7" t="s">
        <v>295</v>
      </c>
      <c r="B30" s="6">
        <v>539</v>
      </c>
      <c r="C30" s="6">
        <v>109</v>
      </c>
      <c r="D30" s="6">
        <v>64</v>
      </c>
      <c r="E30" s="6">
        <v>404</v>
      </c>
      <c r="F30" s="6">
        <v>181</v>
      </c>
      <c r="G30" s="6">
        <v>184</v>
      </c>
      <c r="H30" s="6">
        <v>122</v>
      </c>
      <c r="I30" s="6">
        <v>93</v>
      </c>
      <c r="J30" s="6">
        <v>136</v>
      </c>
      <c r="K30" s="6">
        <v>529</v>
      </c>
      <c r="L30" s="8">
        <f t="shared" si="0"/>
        <v>0.98144712430426717</v>
      </c>
      <c r="M30" s="7" t="s">
        <v>295</v>
      </c>
      <c r="N30" s="6">
        <v>548</v>
      </c>
      <c r="O30" s="6">
        <v>108</v>
      </c>
      <c r="P30" s="6">
        <v>88</v>
      </c>
      <c r="Q30" s="6">
        <v>450</v>
      </c>
      <c r="R30" s="6">
        <v>183</v>
      </c>
      <c r="S30" s="6">
        <v>141</v>
      </c>
      <c r="T30" s="6">
        <v>101</v>
      </c>
      <c r="U30" s="6">
        <v>99</v>
      </c>
      <c r="V30" s="6">
        <v>198</v>
      </c>
      <c r="W30" s="6">
        <v>-532</v>
      </c>
      <c r="X30" s="8">
        <f t="shared" si="1"/>
        <v>0.97080291970802923</v>
      </c>
      <c r="Y30" s="14">
        <f t="shared" si="2"/>
        <v>1.0644204596237938E-2</v>
      </c>
    </row>
    <row r="31" spans="1:25" x14ac:dyDescent="0.25">
      <c r="A31" s="7" t="s">
        <v>289</v>
      </c>
      <c r="B31" s="6">
        <v>287</v>
      </c>
      <c r="C31" s="6">
        <v>53</v>
      </c>
      <c r="D31" s="6">
        <v>45</v>
      </c>
      <c r="E31" s="6">
        <v>237</v>
      </c>
      <c r="F31" s="6">
        <v>108</v>
      </c>
      <c r="G31" s="6">
        <v>87</v>
      </c>
      <c r="H31" s="6">
        <v>50</v>
      </c>
      <c r="I31" s="6">
        <v>59</v>
      </c>
      <c r="J31" s="6">
        <v>81</v>
      </c>
      <c r="K31" s="6">
        <v>291</v>
      </c>
      <c r="L31" s="8">
        <f t="shared" si="0"/>
        <v>1.0139372822299653</v>
      </c>
      <c r="M31" s="7" t="s">
        <v>289</v>
      </c>
      <c r="N31" s="6">
        <v>290</v>
      </c>
      <c r="O31" s="6">
        <v>53</v>
      </c>
      <c r="P31" s="6">
        <v>57</v>
      </c>
      <c r="Q31" s="6">
        <v>256</v>
      </c>
      <c r="R31" s="6">
        <v>106</v>
      </c>
      <c r="S31" s="6">
        <v>70</v>
      </c>
      <c r="T31" s="6">
        <v>49</v>
      </c>
      <c r="U31" s="6">
        <v>53</v>
      </c>
      <c r="V31" s="6">
        <v>95</v>
      </c>
      <c r="W31" s="6">
        <v>-291</v>
      </c>
      <c r="X31" s="8">
        <f t="shared" si="1"/>
        <v>1.0034482758620689</v>
      </c>
      <c r="Y31" s="14">
        <f t="shared" si="2"/>
        <v>1.0489006367896403E-2</v>
      </c>
    </row>
    <row r="32" spans="1:25" x14ac:dyDescent="0.25">
      <c r="A32" s="7" t="s">
        <v>264</v>
      </c>
      <c r="B32" s="6">
        <v>234</v>
      </c>
      <c r="C32" s="6">
        <v>46</v>
      </c>
      <c r="D32" s="6">
        <v>41</v>
      </c>
      <c r="E32" s="6">
        <v>202</v>
      </c>
      <c r="F32" s="6">
        <v>79</v>
      </c>
      <c r="G32" s="6">
        <v>53</v>
      </c>
      <c r="H32" s="6">
        <v>34</v>
      </c>
      <c r="I32" s="6">
        <v>48</v>
      </c>
      <c r="J32" s="6">
        <v>72</v>
      </c>
      <c r="K32" s="6">
        <v>212</v>
      </c>
      <c r="L32" s="8">
        <f t="shared" si="0"/>
        <v>0.90598290598290598</v>
      </c>
      <c r="M32" s="7" t="s">
        <v>264</v>
      </c>
      <c r="N32" s="6">
        <v>242</v>
      </c>
      <c r="O32" s="6">
        <v>50</v>
      </c>
      <c r="P32" s="6">
        <v>42</v>
      </c>
      <c r="Q32" s="6">
        <v>194</v>
      </c>
      <c r="R32" s="6">
        <v>75</v>
      </c>
      <c r="S32" s="6">
        <v>71</v>
      </c>
      <c r="T32" s="6">
        <v>45</v>
      </c>
      <c r="U32" s="6">
        <v>43</v>
      </c>
      <c r="V32" s="6">
        <v>71</v>
      </c>
      <c r="W32" s="6">
        <v>-218</v>
      </c>
      <c r="X32" s="8">
        <f t="shared" si="1"/>
        <v>0.90082644628099173</v>
      </c>
      <c r="Y32" s="14">
        <f t="shared" si="2"/>
        <v>5.1564597019142511E-3</v>
      </c>
    </row>
    <row r="33" spans="1:25" x14ac:dyDescent="0.25">
      <c r="A33" s="7" t="s">
        <v>276</v>
      </c>
      <c r="B33" s="6">
        <v>259</v>
      </c>
      <c r="C33" s="6">
        <v>56</v>
      </c>
      <c r="D33" s="6">
        <v>42</v>
      </c>
      <c r="E33" s="6">
        <v>214</v>
      </c>
      <c r="F33" s="6">
        <v>93</v>
      </c>
      <c r="G33" s="6">
        <v>66</v>
      </c>
      <c r="H33" s="6">
        <v>50</v>
      </c>
      <c r="I33" s="6">
        <v>54</v>
      </c>
      <c r="J33" s="6">
        <v>76</v>
      </c>
      <c r="K33" s="6">
        <v>262</v>
      </c>
      <c r="L33" s="8">
        <f t="shared" si="0"/>
        <v>1.0115830115830116</v>
      </c>
      <c r="M33" s="7" t="s">
        <v>276</v>
      </c>
      <c r="N33" s="6">
        <v>269</v>
      </c>
      <c r="O33" s="6">
        <v>46</v>
      </c>
      <c r="P33" s="6">
        <v>48</v>
      </c>
      <c r="Q33" s="6">
        <v>235</v>
      </c>
      <c r="R33" s="6">
        <v>99</v>
      </c>
      <c r="S33" s="6">
        <v>64</v>
      </c>
      <c r="T33" s="6">
        <v>43</v>
      </c>
      <c r="U33" s="6">
        <v>52</v>
      </c>
      <c r="V33" s="6">
        <v>94</v>
      </c>
      <c r="W33" s="6">
        <v>-271</v>
      </c>
      <c r="X33" s="8">
        <f t="shared" si="1"/>
        <v>1.0074349442379182</v>
      </c>
      <c r="Y33" s="14">
        <f t="shared" si="2"/>
        <v>4.1480673450933203E-3</v>
      </c>
    </row>
    <row r="34" spans="1:25" x14ac:dyDescent="0.25">
      <c r="A34" s="7" t="s">
        <v>268</v>
      </c>
      <c r="B34" s="6">
        <v>477</v>
      </c>
      <c r="C34" s="6">
        <v>88</v>
      </c>
      <c r="D34" s="6">
        <v>72</v>
      </c>
      <c r="E34" s="6">
        <v>379</v>
      </c>
      <c r="F34" s="6">
        <v>150</v>
      </c>
      <c r="G34" s="6">
        <v>164</v>
      </c>
      <c r="H34" s="6">
        <v>117</v>
      </c>
      <c r="I34" s="6">
        <v>87</v>
      </c>
      <c r="J34" s="6">
        <v>155</v>
      </c>
      <c r="K34" s="6">
        <v>465</v>
      </c>
      <c r="L34" s="8">
        <f t="shared" si="0"/>
        <v>0.97484276729559749</v>
      </c>
      <c r="M34" s="7" t="s">
        <v>268</v>
      </c>
      <c r="N34" s="6">
        <v>468</v>
      </c>
      <c r="O34" s="6">
        <v>84</v>
      </c>
      <c r="P34" s="6">
        <v>72</v>
      </c>
      <c r="Q34" s="6">
        <v>395</v>
      </c>
      <c r="R34" s="6">
        <v>166</v>
      </c>
      <c r="S34" s="6">
        <v>106</v>
      </c>
      <c r="T34" s="6">
        <v>78</v>
      </c>
      <c r="U34" s="6">
        <v>89</v>
      </c>
      <c r="V34" s="6">
        <v>148</v>
      </c>
      <c r="W34" s="6">
        <v>-456</v>
      </c>
      <c r="X34" s="8">
        <f t="shared" si="1"/>
        <v>0.97435897435897434</v>
      </c>
      <c r="Y34" s="14">
        <f t="shared" si="2"/>
        <v>4.8379293662315082E-4</v>
      </c>
    </row>
    <row r="35" spans="1:25" x14ac:dyDescent="0.25">
      <c r="A35" s="17" t="s">
        <v>285</v>
      </c>
      <c r="B35" s="6">
        <v>318</v>
      </c>
      <c r="C35" s="6">
        <v>51</v>
      </c>
      <c r="D35" s="6">
        <v>53</v>
      </c>
      <c r="E35" s="6">
        <v>271</v>
      </c>
      <c r="F35" s="6">
        <v>124</v>
      </c>
      <c r="G35" s="6">
        <v>105</v>
      </c>
      <c r="H35" s="6">
        <v>75</v>
      </c>
      <c r="I35" s="6">
        <v>71</v>
      </c>
      <c r="J35" s="6">
        <v>100</v>
      </c>
      <c r="K35" s="6">
        <v>355</v>
      </c>
      <c r="L35" s="8">
        <f t="shared" ref="L35:L66" si="3">K35/B35</f>
        <v>1.1163522012578617</v>
      </c>
      <c r="M35" s="7" t="s">
        <v>285</v>
      </c>
      <c r="N35" s="6">
        <v>310</v>
      </c>
      <c r="O35" s="6">
        <v>42</v>
      </c>
      <c r="P35" s="6">
        <v>50</v>
      </c>
      <c r="Q35" s="6">
        <v>281</v>
      </c>
      <c r="R35" s="6">
        <v>125</v>
      </c>
      <c r="S35" s="6">
        <v>74</v>
      </c>
      <c r="T35" s="6">
        <v>53</v>
      </c>
      <c r="U35" s="6">
        <v>68</v>
      </c>
      <c r="V35" s="6">
        <v>109</v>
      </c>
      <c r="W35" s="6">
        <v>-346</v>
      </c>
      <c r="X35" s="8">
        <f t="shared" ref="X35:X66" si="4">-W35/N35</f>
        <v>1.1161290322580646</v>
      </c>
      <c r="Y35" s="14">
        <f t="shared" ref="Y35:Y66" si="5">L35-X35</f>
        <v>2.2316899979712979E-4</v>
      </c>
    </row>
    <row r="36" spans="1:25" x14ac:dyDescent="0.25">
      <c r="A36" s="7" t="s">
        <v>269</v>
      </c>
      <c r="B36" s="6">
        <v>310</v>
      </c>
      <c r="C36" s="6">
        <v>54</v>
      </c>
      <c r="D36" s="6">
        <v>40</v>
      </c>
      <c r="E36" s="6">
        <v>252</v>
      </c>
      <c r="F36" s="6">
        <v>95</v>
      </c>
      <c r="G36" s="6">
        <v>91</v>
      </c>
      <c r="H36" s="6">
        <v>69</v>
      </c>
      <c r="I36" s="6">
        <v>56</v>
      </c>
      <c r="J36" s="6">
        <v>94</v>
      </c>
      <c r="K36" s="6">
        <v>283</v>
      </c>
      <c r="L36" s="8">
        <f t="shared" si="3"/>
        <v>0.91290322580645167</v>
      </c>
      <c r="M36" s="7" t="s">
        <v>269</v>
      </c>
      <c r="N36" s="6">
        <v>312</v>
      </c>
      <c r="O36" s="6">
        <v>68</v>
      </c>
      <c r="P36" s="6">
        <v>54</v>
      </c>
      <c r="Q36" s="6">
        <v>253</v>
      </c>
      <c r="R36" s="6">
        <v>99</v>
      </c>
      <c r="S36" s="6">
        <v>79</v>
      </c>
      <c r="T36" s="6">
        <v>53</v>
      </c>
      <c r="U36" s="6">
        <v>54</v>
      </c>
      <c r="V36" s="6">
        <v>105</v>
      </c>
      <c r="W36" s="6">
        <v>-286</v>
      </c>
      <c r="X36" s="8">
        <f t="shared" si="4"/>
        <v>0.91666666666666663</v>
      </c>
      <c r="Y36" s="14">
        <f t="shared" si="5"/>
        <v>-3.7634408602149616E-3</v>
      </c>
    </row>
    <row r="37" spans="1:25" x14ac:dyDescent="0.25">
      <c r="A37" s="7" t="s">
        <v>286</v>
      </c>
      <c r="B37" s="6">
        <v>193</v>
      </c>
      <c r="C37" s="6">
        <v>34</v>
      </c>
      <c r="D37" s="6">
        <v>24</v>
      </c>
      <c r="E37" s="6">
        <v>155</v>
      </c>
      <c r="F37" s="6">
        <v>60</v>
      </c>
      <c r="G37" s="6">
        <v>53</v>
      </c>
      <c r="H37" s="6">
        <v>32</v>
      </c>
      <c r="I37" s="6">
        <v>32</v>
      </c>
      <c r="J37" s="6">
        <v>59</v>
      </c>
      <c r="K37" s="6">
        <v>169</v>
      </c>
      <c r="L37" s="8">
        <f t="shared" si="3"/>
        <v>0.87564766839378239</v>
      </c>
      <c r="M37" s="7" t="s">
        <v>286</v>
      </c>
      <c r="N37" s="6">
        <v>202</v>
      </c>
      <c r="O37" s="6">
        <v>37</v>
      </c>
      <c r="P37" s="6">
        <v>39</v>
      </c>
      <c r="Q37" s="6">
        <v>171</v>
      </c>
      <c r="R37" s="6">
        <v>62</v>
      </c>
      <c r="S37" s="6">
        <v>64</v>
      </c>
      <c r="T37" s="6">
        <v>38</v>
      </c>
      <c r="U37" s="6">
        <v>36</v>
      </c>
      <c r="V37" s="6">
        <v>71</v>
      </c>
      <c r="W37" s="6">
        <v>-180</v>
      </c>
      <c r="X37" s="8">
        <f t="shared" si="4"/>
        <v>0.8910891089108911</v>
      </c>
      <c r="Y37" s="14">
        <f t="shared" si="5"/>
        <v>-1.5441440517108718E-2</v>
      </c>
    </row>
    <row r="38" spans="1:25" x14ac:dyDescent="0.25">
      <c r="A38" s="7" t="s">
        <v>208</v>
      </c>
      <c r="B38" s="6">
        <v>157</v>
      </c>
      <c r="C38" s="6">
        <v>33</v>
      </c>
      <c r="D38" s="6">
        <v>21</v>
      </c>
      <c r="E38" s="6">
        <v>126</v>
      </c>
      <c r="F38" s="6">
        <v>56</v>
      </c>
      <c r="G38" s="6">
        <v>32</v>
      </c>
      <c r="H38" s="6">
        <v>27</v>
      </c>
      <c r="I38" s="6">
        <v>32</v>
      </c>
      <c r="J38" s="6">
        <v>45</v>
      </c>
      <c r="K38" s="6">
        <v>152</v>
      </c>
      <c r="L38" s="8">
        <f t="shared" si="3"/>
        <v>0.96815286624203822</v>
      </c>
      <c r="M38" s="7" t="s">
        <v>208</v>
      </c>
      <c r="N38" s="6">
        <v>162</v>
      </c>
      <c r="O38" s="6">
        <v>24</v>
      </c>
      <c r="P38" s="6">
        <v>31</v>
      </c>
      <c r="Q38" s="6">
        <v>136</v>
      </c>
      <c r="R38" s="6">
        <v>51</v>
      </c>
      <c r="S38" s="6">
        <v>56</v>
      </c>
      <c r="T38" s="6">
        <v>41</v>
      </c>
      <c r="U38" s="6">
        <v>28</v>
      </c>
      <c r="V38" s="6">
        <v>51</v>
      </c>
      <c r="W38" s="6">
        <v>-161</v>
      </c>
      <c r="X38" s="8">
        <f t="shared" si="4"/>
        <v>0.99382716049382713</v>
      </c>
      <c r="Y38" s="14">
        <f t="shared" si="5"/>
        <v>-2.5674294251788909E-2</v>
      </c>
    </row>
    <row r="39" spans="1:25" x14ac:dyDescent="0.25">
      <c r="A39" s="7" t="s">
        <v>206</v>
      </c>
      <c r="B39" s="6">
        <v>119</v>
      </c>
      <c r="C39" s="6">
        <v>21</v>
      </c>
      <c r="D39" s="6">
        <v>22</v>
      </c>
      <c r="E39" s="6">
        <v>100</v>
      </c>
      <c r="F39" s="6">
        <v>33</v>
      </c>
      <c r="G39" s="6">
        <v>42</v>
      </c>
      <c r="H39" s="6">
        <v>36</v>
      </c>
      <c r="I39" s="6">
        <v>15</v>
      </c>
      <c r="J39" s="6">
        <v>33</v>
      </c>
      <c r="K39" s="6">
        <v>108</v>
      </c>
      <c r="L39" s="8">
        <f t="shared" si="3"/>
        <v>0.90756302521008403</v>
      </c>
      <c r="M39" s="7" t="s">
        <v>206</v>
      </c>
      <c r="N39" s="6">
        <v>125</v>
      </c>
      <c r="O39" s="6">
        <v>21</v>
      </c>
      <c r="P39" s="6">
        <v>29</v>
      </c>
      <c r="Q39" s="6">
        <v>116</v>
      </c>
      <c r="R39" s="6">
        <v>39</v>
      </c>
      <c r="S39" s="6">
        <v>33</v>
      </c>
      <c r="T39" s="6">
        <v>26</v>
      </c>
      <c r="U39" s="6">
        <v>23</v>
      </c>
      <c r="V39" s="6">
        <v>48</v>
      </c>
      <c r="W39" s="6">
        <v>-117</v>
      </c>
      <c r="X39" s="8">
        <f t="shared" si="4"/>
        <v>0.93600000000000005</v>
      </c>
      <c r="Y39" s="14">
        <f t="shared" si="5"/>
        <v>-2.8436974789916025E-2</v>
      </c>
    </row>
    <row r="40" spans="1:25" x14ac:dyDescent="0.25">
      <c r="A40" s="7" t="s">
        <v>216</v>
      </c>
      <c r="B40" s="6">
        <v>283</v>
      </c>
      <c r="C40" s="6">
        <v>56</v>
      </c>
      <c r="D40" s="6">
        <v>35</v>
      </c>
      <c r="E40" s="6">
        <v>234</v>
      </c>
      <c r="F40" s="6">
        <v>103</v>
      </c>
      <c r="G40" s="6">
        <v>50</v>
      </c>
      <c r="H40" s="6">
        <v>34</v>
      </c>
      <c r="I40" s="6">
        <v>58</v>
      </c>
      <c r="J40" s="6">
        <v>86</v>
      </c>
      <c r="K40" s="6">
        <v>268</v>
      </c>
      <c r="L40" s="8">
        <f t="shared" si="3"/>
        <v>0.94699646643109536</v>
      </c>
      <c r="M40" s="7" t="s">
        <v>216</v>
      </c>
      <c r="N40" s="6">
        <v>286</v>
      </c>
      <c r="O40" s="6">
        <v>53</v>
      </c>
      <c r="P40" s="6">
        <v>44</v>
      </c>
      <c r="Q40" s="6">
        <v>236</v>
      </c>
      <c r="R40" s="6">
        <v>93</v>
      </c>
      <c r="S40" s="6">
        <v>80</v>
      </c>
      <c r="T40" s="6">
        <v>63</v>
      </c>
      <c r="U40" s="6">
        <v>49</v>
      </c>
      <c r="V40" s="6">
        <v>74</v>
      </c>
      <c r="W40" s="6">
        <v>-280</v>
      </c>
      <c r="X40" s="8">
        <f t="shared" si="4"/>
        <v>0.97902097902097907</v>
      </c>
      <c r="Y40" s="14">
        <f t="shared" si="5"/>
        <v>-3.2024512589883702E-2</v>
      </c>
    </row>
    <row r="41" spans="1:25" x14ac:dyDescent="0.25">
      <c r="A41" s="7" t="s">
        <v>282</v>
      </c>
      <c r="B41" s="6">
        <v>460</v>
      </c>
      <c r="C41" s="6">
        <v>83</v>
      </c>
      <c r="D41" s="6">
        <v>68</v>
      </c>
      <c r="E41" s="6">
        <v>373</v>
      </c>
      <c r="F41" s="6">
        <v>150</v>
      </c>
      <c r="G41" s="6">
        <v>140</v>
      </c>
      <c r="H41" s="6">
        <v>86</v>
      </c>
      <c r="I41" s="6">
        <v>78</v>
      </c>
      <c r="J41" s="6">
        <v>127</v>
      </c>
      <c r="K41" s="6">
        <v>419</v>
      </c>
      <c r="L41" s="8">
        <f t="shared" si="3"/>
        <v>0.91086956521739126</v>
      </c>
      <c r="M41" s="7" t="s">
        <v>282</v>
      </c>
      <c r="N41" s="6">
        <v>467</v>
      </c>
      <c r="O41" s="6">
        <v>99</v>
      </c>
      <c r="P41" s="6">
        <v>82</v>
      </c>
      <c r="Q41" s="6">
        <v>386</v>
      </c>
      <c r="R41" s="6">
        <v>157</v>
      </c>
      <c r="S41" s="6">
        <v>121</v>
      </c>
      <c r="T41" s="6">
        <v>78</v>
      </c>
      <c r="U41" s="6">
        <v>81</v>
      </c>
      <c r="V41" s="6">
        <v>155</v>
      </c>
      <c r="W41" s="6">
        <v>-441</v>
      </c>
      <c r="X41" s="8">
        <f t="shared" si="4"/>
        <v>0.94432548179871523</v>
      </c>
      <c r="Y41" s="14">
        <f t="shared" si="5"/>
        <v>-3.3455916581323963E-2</v>
      </c>
    </row>
    <row r="42" spans="1:25" x14ac:dyDescent="0.25">
      <c r="A42" s="7" t="s">
        <v>273</v>
      </c>
      <c r="B42" s="6">
        <v>140</v>
      </c>
      <c r="C42" s="6">
        <v>27</v>
      </c>
      <c r="D42" s="6">
        <v>22</v>
      </c>
      <c r="E42" s="6">
        <v>117</v>
      </c>
      <c r="F42" s="6">
        <v>47</v>
      </c>
      <c r="G42" s="6">
        <v>39</v>
      </c>
      <c r="H42" s="6">
        <v>32</v>
      </c>
      <c r="I42" s="6">
        <v>22</v>
      </c>
      <c r="J42" s="6">
        <v>37</v>
      </c>
      <c r="K42" s="6">
        <v>135</v>
      </c>
      <c r="L42" s="8">
        <f t="shared" si="3"/>
        <v>0.9642857142857143</v>
      </c>
      <c r="M42" s="7" t="s">
        <v>273</v>
      </c>
      <c r="N42" s="6">
        <v>150</v>
      </c>
      <c r="O42" s="6">
        <v>32</v>
      </c>
      <c r="P42" s="6">
        <v>29</v>
      </c>
      <c r="Q42" s="6">
        <v>125</v>
      </c>
      <c r="R42" s="6">
        <v>51</v>
      </c>
      <c r="S42" s="6">
        <v>40</v>
      </c>
      <c r="T42" s="6">
        <v>26</v>
      </c>
      <c r="U42" s="6">
        <v>32</v>
      </c>
      <c r="V42" s="6">
        <v>57</v>
      </c>
      <c r="W42" s="6">
        <v>-150</v>
      </c>
      <c r="X42" s="8">
        <f t="shared" si="4"/>
        <v>1</v>
      </c>
      <c r="Y42" s="14">
        <f t="shared" si="5"/>
        <v>-3.5714285714285698E-2</v>
      </c>
    </row>
    <row r="43" spans="1:25" x14ac:dyDescent="0.25">
      <c r="A43" s="7" t="s">
        <v>215</v>
      </c>
      <c r="B43" s="6">
        <v>345</v>
      </c>
      <c r="C43" s="6">
        <v>78</v>
      </c>
      <c r="D43" s="6">
        <v>52</v>
      </c>
      <c r="E43" s="6">
        <v>274</v>
      </c>
      <c r="F43" s="6">
        <v>116</v>
      </c>
      <c r="G43" s="6">
        <v>99</v>
      </c>
      <c r="H43" s="6">
        <v>71</v>
      </c>
      <c r="I43" s="6">
        <v>57</v>
      </c>
      <c r="J43" s="6">
        <v>93</v>
      </c>
      <c r="K43" s="6">
        <v>331</v>
      </c>
      <c r="L43" s="8">
        <f t="shared" si="3"/>
        <v>0.95942028985507244</v>
      </c>
      <c r="M43" s="7" t="s">
        <v>215</v>
      </c>
      <c r="N43" s="6">
        <v>349</v>
      </c>
      <c r="O43" s="6">
        <v>55</v>
      </c>
      <c r="P43" s="6">
        <v>64</v>
      </c>
      <c r="Q43" s="6">
        <v>306</v>
      </c>
      <c r="R43" s="6">
        <v>119</v>
      </c>
      <c r="S43" s="6">
        <v>94</v>
      </c>
      <c r="T43" s="6">
        <v>67</v>
      </c>
      <c r="U43" s="6">
        <v>65</v>
      </c>
      <c r="V43" s="6">
        <v>122</v>
      </c>
      <c r="W43" s="6">
        <v>-348</v>
      </c>
      <c r="X43" s="8">
        <f t="shared" si="4"/>
        <v>0.99713467048710602</v>
      </c>
      <c r="Y43" s="14">
        <f t="shared" si="5"/>
        <v>-3.7714380632033584E-2</v>
      </c>
    </row>
    <row r="44" spans="1:25" x14ac:dyDescent="0.25">
      <c r="A44" s="7" t="s">
        <v>266</v>
      </c>
      <c r="B44" s="6">
        <v>192</v>
      </c>
      <c r="C44" s="6">
        <v>46</v>
      </c>
      <c r="D44" s="6">
        <v>25</v>
      </c>
      <c r="E44" s="6">
        <v>134</v>
      </c>
      <c r="F44" s="6">
        <v>47</v>
      </c>
      <c r="G44" s="6">
        <v>77</v>
      </c>
      <c r="H44" s="6">
        <v>60</v>
      </c>
      <c r="I44" s="6">
        <v>26</v>
      </c>
      <c r="J44" s="6">
        <v>50</v>
      </c>
      <c r="K44" s="6">
        <v>165</v>
      </c>
      <c r="L44" s="8">
        <f t="shared" si="3"/>
        <v>0.859375</v>
      </c>
      <c r="M44" s="7" t="s">
        <v>266</v>
      </c>
      <c r="N44" s="6">
        <v>193</v>
      </c>
      <c r="O44" s="6">
        <v>44</v>
      </c>
      <c r="P44" s="6">
        <v>33</v>
      </c>
      <c r="Q44" s="6">
        <v>156</v>
      </c>
      <c r="R44" s="6">
        <v>61</v>
      </c>
      <c r="S44" s="6">
        <v>43</v>
      </c>
      <c r="T44" s="6">
        <v>31</v>
      </c>
      <c r="U44" s="6">
        <v>36</v>
      </c>
      <c r="V44" s="6">
        <v>63</v>
      </c>
      <c r="W44" s="6">
        <v>-175</v>
      </c>
      <c r="X44" s="8">
        <f t="shared" si="4"/>
        <v>0.90673575129533679</v>
      </c>
      <c r="Y44" s="14">
        <f t="shared" si="5"/>
        <v>-4.7360751295336789E-2</v>
      </c>
    </row>
    <row r="45" spans="1:25" x14ac:dyDescent="0.25">
      <c r="A45" s="7" t="s">
        <v>281</v>
      </c>
      <c r="B45" s="6">
        <v>711</v>
      </c>
      <c r="C45" s="6">
        <v>110</v>
      </c>
      <c r="D45" s="6">
        <v>114</v>
      </c>
      <c r="E45" s="6">
        <v>603</v>
      </c>
      <c r="F45" s="6">
        <v>261</v>
      </c>
      <c r="G45" s="6">
        <v>229</v>
      </c>
      <c r="H45" s="6">
        <v>158</v>
      </c>
      <c r="I45" s="6">
        <v>151</v>
      </c>
      <c r="J45" s="6">
        <v>221</v>
      </c>
      <c r="K45" s="6">
        <v>748</v>
      </c>
      <c r="L45" s="8">
        <f t="shared" si="3"/>
        <v>1.0520393811533053</v>
      </c>
      <c r="M45" s="7" t="s">
        <v>281</v>
      </c>
      <c r="N45" s="6">
        <v>699</v>
      </c>
      <c r="O45" s="6">
        <v>112</v>
      </c>
      <c r="P45" s="6">
        <v>103</v>
      </c>
      <c r="Q45" s="6">
        <v>598</v>
      </c>
      <c r="R45" s="6">
        <v>273</v>
      </c>
      <c r="S45" s="6">
        <v>179</v>
      </c>
      <c r="T45" s="6">
        <v>139</v>
      </c>
      <c r="U45" s="6">
        <v>144</v>
      </c>
      <c r="V45" s="6">
        <v>217</v>
      </c>
      <c r="W45" s="6">
        <v>-769</v>
      </c>
      <c r="X45" s="8">
        <f t="shared" si="4"/>
        <v>1.100143061516452</v>
      </c>
      <c r="Y45" s="14">
        <f t="shared" si="5"/>
        <v>-4.8103680363146717E-2</v>
      </c>
    </row>
    <row r="46" spans="1:25" x14ac:dyDescent="0.25">
      <c r="A46" s="7" t="s">
        <v>221</v>
      </c>
      <c r="B46" s="6">
        <v>208</v>
      </c>
      <c r="C46" s="6">
        <v>46</v>
      </c>
      <c r="D46" s="6">
        <v>27</v>
      </c>
      <c r="E46" s="6">
        <v>166</v>
      </c>
      <c r="F46" s="6">
        <v>75</v>
      </c>
      <c r="G46" s="6">
        <v>49</v>
      </c>
      <c r="H46" s="6">
        <v>36</v>
      </c>
      <c r="I46" s="6">
        <v>38</v>
      </c>
      <c r="J46" s="6">
        <v>55</v>
      </c>
      <c r="K46" s="6">
        <v>204</v>
      </c>
      <c r="L46" s="8">
        <f t="shared" si="3"/>
        <v>0.98076923076923073</v>
      </c>
      <c r="M46" s="7" t="s">
        <v>221</v>
      </c>
      <c r="N46" s="6">
        <v>221</v>
      </c>
      <c r="O46" s="6">
        <v>32</v>
      </c>
      <c r="P46" s="6">
        <v>39</v>
      </c>
      <c r="Q46" s="6">
        <v>192</v>
      </c>
      <c r="R46" s="6">
        <v>74</v>
      </c>
      <c r="S46" s="6">
        <v>71</v>
      </c>
      <c r="T46" s="6">
        <v>54</v>
      </c>
      <c r="U46" s="6">
        <v>42</v>
      </c>
      <c r="V46" s="6">
        <v>78</v>
      </c>
      <c r="W46" s="6">
        <v>-228</v>
      </c>
      <c r="X46" s="8">
        <f t="shared" si="4"/>
        <v>1.0316742081447965</v>
      </c>
      <c r="Y46" s="14">
        <f t="shared" si="5"/>
        <v>-5.0904977375565763E-2</v>
      </c>
    </row>
    <row r="47" spans="1:25" x14ac:dyDescent="0.25">
      <c r="A47" s="7" t="s">
        <v>279</v>
      </c>
      <c r="B47" s="6">
        <v>506</v>
      </c>
      <c r="C47" s="6">
        <v>92</v>
      </c>
      <c r="D47" s="6">
        <v>73</v>
      </c>
      <c r="E47" s="6">
        <v>417</v>
      </c>
      <c r="F47" s="6">
        <v>173</v>
      </c>
      <c r="G47" s="6">
        <v>139</v>
      </c>
      <c r="H47" s="6">
        <v>102</v>
      </c>
      <c r="I47" s="6">
        <v>95</v>
      </c>
      <c r="J47" s="6">
        <v>156</v>
      </c>
      <c r="K47" s="6">
        <v>495</v>
      </c>
      <c r="L47" s="8">
        <f t="shared" si="3"/>
        <v>0.97826086956521741</v>
      </c>
      <c r="M47" s="7" t="s">
        <v>279</v>
      </c>
      <c r="N47" s="6">
        <v>505</v>
      </c>
      <c r="O47" s="6">
        <v>87</v>
      </c>
      <c r="P47" s="6">
        <v>79</v>
      </c>
      <c r="Q47" s="6">
        <v>425</v>
      </c>
      <c r="R47" s="6">
        <v>189</v>
      </c>
      <c r="S47" s="6">
        <v>140</v>
      </c>
      <c r="T47" s="6">
        <v>96</v>
      </c>
      <c r="U47" s="6">
        <v>103</v>
      </c>
      <c r="V47" s="6">
        <v>158</v>
      </c>
      <c r="W47" s="6">
        <v>-533</v>
      </c>
      <c r="X47" s="8">
        <f t="shared" si="4"/>
        <v>1.0554455445544555</v>
      </c>
      <c r="Y47" s="14">
        <f t="shared" si="5"/>
        <v>-7.7184674989238089E-2</v>
      </c>
    </row>
    <row r="48" spans="1:25" x14ac:dyDescent="0.25">
      <c r="A48" s="7" t="s">
        <v>202</v>
      </c>
      <c r="B48" s="6">
        <v>246</v>
      </c>
      <c r="C48" s="6">
        <v>45</v>
      </c>
      <c r="D48" s="6">
        <v>46</v>
      </c>
      <c r="E48" s="6">
        <v>199</v>
      </c>
      <c r="F48" s="6">
        <v>64</v>
      </c>
      <c r="G48" s="6">
        <v>92</v>
      </c>
      <c r="H48" s="6">
        <v>60</v>
      </c>
      <c r="I48" s="6">
        <v>34</v>
      </c>
      <c r="J48" s="6">
        <v>72</v>
      </c>
      <c r="K48" s="6">
        <v>204</v>
      </c>
      <c r="L48" s="8">
        <f t="shared" si="3"/>
        <v>0.82926829268292679</v>
      </c>
      <c r="M48" s="7" t="s">
        <v>202</v>
      </c>
      <c r="N48" s="6">
        <v>246</v>
      </c>
      <c r="O48" s="6">
        <v>51</v>
      </c>
      <c r="P48" s="6">
        <v>50</v>
      </c>
      <c r="Q48" s="6">
        <v>212</v>
      </c>
      <c r="R48" s="6">
        <v>78</v>
      </c>
      <c r="S48" s="6">
        <v>57</v>
      </c>
      <c r="T48" s="6">
        <v>43</v>
      </c>
      <c r="U48" s="6">
        <v>46</v>
      </c>
      <c r="V48" s="6">
        <v>89</v>
      </c>
      <c r="W48" s="6">
        <v>-223</v>
      </c>
      <c r="X48" s="8">
        <f t="shared" si="4"/>
        <v>0.9065040650406504</v>
      </c>
      <c r="Y48" s="14">
        <f t="shared" si="5"/>
        <v>-7.7235772357723609E-2</v>
      </c>
    </row>
    <row r="49" spans="1:25" x14ac:dyDescent="0.25">
      <c r="A49" s="7" t="s">
        <v>204</v>
      </c>
      <c r="B49" s="6">
        <v>192</v>
      </c>
      <c r="C49" s="6">
        <v>44</v>
      </c>
      <c r="D49" s="6">
        <v>33</v>
      </c>
      <c r="E49" s="6">
        <v>147</v>
      </c>
      <c r="F49" s="6">
        <v>52</v>
      </c>
      <c r="G49" s="6">
        <v>63</v>
      </c>
      <c r="H49" s="6">
        <v>40</v>
      </c>
      <c r="I49" s="6">
        <v>31</v>
      </c>
      <c r="J49" s="6">
        <v>60</v>
      </c>
      <c r="K49" s="6">
        <v>162</v>
      </c>
      <c r="L49" s="8">
        <f t="shared" si="3"/>
        <v>0.84375</v>
      </c>
      <c r="M49" s="7" t="s">
        <v>204</v>
      </c>
      <c r="N49" s="6">
        <v>193</v>
      </c>
      <c r="O49" s="6">
        <v>32</v>
      </c>
      <c r="P49" s="6">
        <v>34</v>
      </c>
      <c r="Q49" s="6">
        <v>165</v>
      </c>
      <c r="R49" s="6">
        <v>62</v>
      </c>
      <c r="S49" s="6">
        <v>51</v>
      </c>
      <c r="T49" s="6">
        <v>39</v>
      </c>
      <c r="U49" s="6">
        <v>31</v>
      </c>
      <c r="V49" s="6">
        <v>62</v>
      </c>
      <c r="W49" s="6">
        <v>-178</v>
      </c>
      <c r="X49" s="8">
        <f t="shared" si="4"/>
        <v>0.92227979274611394</v>
      </c>
      <c r="Y49" s="14">
        <f t="shared" si="5"/>
        <v>-7.8529792746113936E-2</v>
      </c>
    </row>
    <row r="50" spans="1:25" x14ac:dyDescent="0.25">
      <c r="A50" s="7" t="s">
        <v>209</v>
      </c>
      <c r="B50" s="6">
        <v>272</v>
      </c>
      <c r="C50" s="6">
        <v>59</v>
      </c>
      <c r="D50" s="6">
        <v>37</v>
      </c>
      <c r="E50" s="6">
        <v>220</v>
      </c>
      <c r="F50" s="6">
        <v>94</v>
      </c>
      <c r="G50" s="6">
        <v>57</v>
      </c>
      <c r="H50" s="6">
        <v>33</v>
      </c>
      <c r="I50" s="6">
        <v>55</v>
      </c>
      <c r="J50" s="6">
        <v>84</v>
      </c>
      <c r="K50" s="6">
        <v>245</v>
      </c>
      <c r="L50" s="8">
        <f t="shared" si="3"/>
        <v>0.90073529411764708</v>
      </c>
      <c r="M50" s="7" t="s">
        <v>209</v>
      </c>
      <c r="N50" s="6">
        <v>277</v>
      </c>
      <c r="O50" s="6">
        <v>44</v>
      </c>
      <c r="P50" s="6">
        <v>42</v>
      </c>
      <c r="Q50" s="6">
        <v>233</v>
      </c>
      <c r="R50" s="6">
        <v>96</v>
      </c>
      <c r="S50" s="6">
        <v>75</v>
      </c>
      <c r="T50" s="6">
        <v>58</v>
      </c>
      <c r="U50" s="6">
        <v>47</v>
      </c>
      <c r="V50" s="6">
        <v>80</v>
      </c>
      <c r="W50" s="6">
        <v>-274</v>
      </c>
      <c r="X50" s="8">
        <f t="shared" si="4"/>
        <v>0.98916967509025266</v>
      </c>
      <c r="Y50" s="14">
        <f t="shared" si="5"/>
        <v>-8.8434380972605586E-2</v>
      </c>
    </row>
    <row r="51" spans="1:25" x14ac:dyDescent="0.25">
      <c r="A51" s="7" t="s">
        <v>214</v>
      </c>
      <c r="B51" s="6">
        <v>593</v>
      </c>
      <c r="C51" s="6">
        <v>110</v>
      </c>
      <c r="D51" s="6">
        <v>84</v>
      </c>
      <c r="E51" s="6">
        <v>497</v>
      </c>
      <c r="F51" s="6">
        <v>209</v>
      </c>
      <c r="G51" s="6">
        <v>143</v>
      </c>
      <c r="H51" s="6">
        <v>91</v>
      </c>
      <c r="I51" s="6">
        <v>111</v>
      </c>
      <c r="J51" s="6">
        <v>159</v>
      </c>
      <c r="K51" s="6">
        <v>557</v>
      </c>
      <c r="L51" s="8">
        <f t="shared" si="3"/>
        <v>0.93929173693085999</v>
      </c>
      <c r="M51" s="7" t="s">
        <v>214</v>
      </c>
      <c r="N51" s="6">
        <v>599</v>
      </c>
      <c r="O51" s="6">
        <v>94</v>
      </c>
      <c r="P51" s="6">
        <v>75</v>
      </c>
      <c r="Q51" s="6">
        <v>487</v>
      </c>
      <c r="R51" s="6">
        <v>208</v>
      </c>
      <c r="S51" s="6">
        <v>178</v>
      </c>
      <c r="T51" s="6">
        <v>139</v>
      </c>
      <c r="U51" s="6">
        <v>114</v>
      </c>
      <c r="V51" s="6">
        <v>178</v>
      </c>
      <c r="W51" s="6">
        <v>-625</v>
      </c>
      <c r="X51" s="8">
        <f t="shared" si="4"/>
        <v>1.0434056761268782</v>
      </c>
      <c r="Y51" s="14">
        <f t="shared" si="5"/>
        <v>-0.10411393919601819</v>
      </c>
    </row>
    <row r="52" spans="1:25" x14ac:dyDescent="0.25">
      <c r="A52" s="7" t="s">
        <v>213</v>
      </c>
      <c r="B52" s="6">
        <v>615</v>
      </c>
      <c r="C52" s="6">
        <v>119</v>
      </c>
      <c r="D52" s="6">
        <v>94</v>
      </c>
      <c r="E52" s="6">
        <v>511</v>
      </c>
      <c r="F52" s="6">
        <v>209</v>
      </c>
      <c r="G52" s="6">
        <v>154</v>
      </c>
      <c r="H52" s="6">
        <v>93</v>
      </c>
      <c r="I52" s="6">
        <v>112</v>
      </c>
      <c r="J52" s="6">
        <v>182</v>
      </c>
      <c r="K52" s="6">
        <v>564</v>
      </c>
      <c r="L52" s="8">
        <f t="shared" si="3"/>
        <v>0.91707317073170735</v>
      </c>
      <c r="M52" s="7" t="s">
        <v>213</v>
      </c>
      <c r="N52" s="6">
        <v>610</v>
      </c>
      <c r="O52" s="6">
        <v>96</v>
      </c>
      <c r="P52" s="6">
        <v>83</v>
      </c>
      <c r="Q52" s="6">
        <v>508</v>
      </c>
      <c r="R52" s="6">
        <v>217</v>
      </c>
      <c r="S52" s="6">
        <v>169</v>
      </c>
      <c r="T52" s="6">
        <v>128</v>
      </c>
      <c r="U52" s="6">
        <v>111</v>
      </c>
      <c r="V52" s="6">
        <v>173</v>
      </c>
      <c r="W52" s="6">
        <v>-627</v>
      </c>
      <c r="X52" s="8">
        <f t="shared" si="4"/>
        <v>1.0278688524590165</v>
      </c>
      <c r="Y52" s="14">
        <f t="shared" si="5"/>
        <v>-0.11079568172730914</v>
      </c>
    </row>
    <row r="53" spans="1:25" x14ac:dyDescent="0.25">
      <c r="A53" s="7" t="s">
        <v>207</v>
      </c>
      <c r="B53" s="6">
        <v>358</v>
      </c>
      <c r="C53" s="6">
        <v>65</v>
      </c>
      <c r="D53" s="6">
        <v>52</v>
      </c>
      <c r="E53" s="6">
        <v>299</v>
      </c>
      <c r="F53" s="6">
        <v>124</v>
      </c>
      <c r="G53" s="6">
        <v>91</v>
      </c>
      <c r="H53" s="6">
        <v>58</v>
      </c>
      <c r="I53" s="6">
        <v>71</v>
      </c>
      <c r="J53" s="6">
        <v>100</v>
      </c>
      <c r="K53" s="6">
        <v>332</v>
      </c>
      <c r="L53" s="8">
        <f t="shared" si="3"/>
        <v>0.92737430167597767</v>
      </c>
      <c r="M53" s="7" t="s">
        <v>207</v>
      </c>
      <c r="N53" s="6">
        <v>363</v>
      </c>
      <c r="O53" s="6">
        <v>59</v>
      </c>
      <c r="P53" s="6">
        <v>52</v>
      </c>
      <c r="Q53" s="6">
        <v>299</v>
      </c>
      <c r="R53" s="6">
        <v>130</v>
      </c>
      <c r="S53" s="6">
        <v>106</v>
      </c>
      <c r="T53" s="6">
        <v>80</v>
      </c>
      <c r="U53" s="6">
        <v>70</v>
      </c>
      <c r="V53" s="6">
        <v>111</v>
      </c>
      <c r="W53" s="6">
        <v>-383</v>
      </c>
      <c r="X53" s="8">
        <f t="shared" si="4"/>
        <v>1.0550964187327823</v>
      </c>
      <c r="Y53" s="14">
        <f t="shared" si="5"/>
        <v>-0.12772211705680458</v>
      </c>
    </row>
    <row r="54" spans="1:25" x14ac:dyDescent="0.25">
      <c r="A54" s="7" t="s">
        <v>219</v>
      </c>
      <c r="B54" s="6">
        <v>447</v>
      </c>
      <c r="C54" s="6">
        <v>86</v>
      </c>
      <c r="D54" s="6">
        <v>68</v>
      </c>
      <c r="E54" s="6">
        <v>378</v>
      </c>
      <c r="F54" s="6">
        <v>156</v>
      </c>
      <c r="G54" s="6">
        <v>103</v>
      </c>
      <c r="H54" s="6">
        <v>63</v>
      </c>
      <c r="I54" s="6">
        <v>84</v>
      </c>
      <c r="J54" s="6">
        <v>127</v>
      </c>
      <c r="K54" s="6">
        <v>414</v>
      </c>
      <c r="L54" s="8">
        <f t="shared" si="3"/>
        <v>0.9261744966442953</v>
      </c>
      <c r="M54" s="7" t="s">
        <v>219</v>
      </c>
      <c r="N54" s="6">
        <v>446</v>
      </c>
      <c r="O54" s="6">
        <v>64</v>
      </c>
      <c r="P54" s="6">
        <v>47</v>
      </c>
      <c r="Q54" s="6">
        <v>363</v>
      </c>
      <c r="R54" s="6">
        <v>162</v>
      </c>
      <c r="S54" s="6">
        <v>126</v>
      </c>
      <c r="T54" s="6">
        <v>101</v>
      </c>
      <c r="U54" s="6">
        <v>81</v>
      </c>
      <c r="V54" s="6">
        <v>123</v>
      </c>
      <c r="W54" s="6">
        <v>-472</v>
      </c>
      <c r="X54" s="8">
        <f t="shared" si="4"/>
        <v>1.0582959641255605</v>
      </c>
      <c r="Y54" s="14">
        <f t="shared" si="5"/>
        <v>-0.13212146748126519</v>
      </c>
    </row>
    <row r="55" spans="1:25" x14ac:dyDescent="0.25">
      <c r="A55" s="7" t="s">
        <v>203</v>
      </c>
      <c r="B55" s="6">
        <v>97</v>
      </c>
      <c r="C55" s="6">
        <v>27</v>
      </c>
      <c r="D55" s="6">
        <v>14</v>
      </c>
      <c r="E55" s="6">
        <v>68</v>
      </c>
      <c r="F55" s="6">
        <v>24</v>
      </c>
      <c r="G55" s="6">
        <v>32</v>
      </c>
      <c r="H55" s="6">
        <v>25</v>
      </c>
      <c r="I55" s="6">
        <v>15</v>
      </c>
      <c r="J55" s="6">
        <v>23</v>
      </c>
      <c r="K55" s="6">
        <v>78</v>
      </c>
      <c r="L55" s="8">
        <f t="shared" si="3"/>
        <v>0.80412371134020622</v>
      </c>
      <c r="M55" s="7" t="s">
        <v>203</v>
      </c>
      <c r="N55" s="6">
        <v>101</v>
      </c>
      <c r="O55" s="6">
        <v>20</v>
      </c>
      <c r="P55" s="6">
        <v>28</v>
      </c>
      <c r="Q55" s="6">
        <v>90</v>
      </c>
      <c r="R55" s="6">
        <v>32</v>
      </c>
      <c r="S55" s="6">
        <v>31</v>
      </c>
      <c r="T55" s="6">
        <v>25</v>
      </c>
      <c r="U55" s="6">
        <v>17</v>
      </c>
      <c r="V55" s="6">
        <v>37</v>
      </c>
      <c r="W55" s="6">
        <v>-97</v>
      </c>
      <c r="X55" s="8">
        <f t="shared" si="4"/>
        <v>0.96039603960396036</v>
      </c>
      <c r="Y55" s="14">
        <f t="shared" si="5"/>
        <v>-0.15627232826375415</v>
      </c>
    </row>
    <row r="56" spans="1:25" x14ac:dyDescent="0.25">
      <c r="A56" s="7" t="s">
        <v>205</v>
      </c>
      <c r="B56" s="6">
        <v>179</v>
      </c>
      <c r="C56" s="6">
        <v>41</v>
      </c>
      <c r="D56" s="6">
        <v>35</v>
      </c>
      <c r="E56" s="6">
        <v>140</v>
      </c>
      <c r="F56" s="6">
        <v>46</v>
      </c>
      <c r="G56" s="6">
        <v>61</v>
      </c>
      <c r="H56" s="6">
        <v>38</v>
      </c>
      <c r="I56" s="6">
        <v>23</v>
      </c>
      <c r="J56" s="6">
        <v>56</v>
      </c>
      <c r="K56" s="6">
        <v>143</v>
      </c>
      <c r="L56" s="8">
        <f t="shared" si="3"/>
        <v>0.7988826815642458</v>
      </c>
      <c r="M56" s="7" t="s">
        <v>205</v>
      </c>
      <c r="N56" s="6">
        <v>179</v>
      </c>
      <c r="O56" s="6">
        <v>29</v>
      </c>
      <c r="P56" s="6">
        <v>34</v>
      </c>
      <c r="Q56" s="6">
        <v>160</v>
      </c>
      <c r="R56" s="6">
        <v>65</v>
      </c>
      <c r="S56" s="6">
        <v>44</v>
      </c>
      <c r="T56" s="6">
        <v>37</v>
      </c>
      <c r="U56" s="6">
        <v>35</v>
      </c>
      <c r="V56" s="6">
        <v>63</v>
      </c>
      <c r="W56" s="6">
        <v>-181</v>
      </c>
      <c r="X56" s="8">
        <f t="shared" si="4"/>
        <v>1.011173184357542</v>
      </c>
      <c r="Y56" s="14">
        <f t="shared" si="5"/>
        <v>-0.2122905027932962</v>
      </c>
    </row>
    <row r="57" spans="1:25" x14ac:dyDescent="0.25">
      <c r="A57" s="7" t="s">
        <v>210</v>
      </c>
      <c r="B57" s="6">
        <v>163</v>
      </c>
      <c r="C57" s="6">
        <v>26</v>
      </c>
      <c r="D57" s="6">
        <v>24</v>
      </c>
      <c r="E57" s="6">
        <v>137</v>
      </c>
      <c r="F57" s="6">
        <v>60</v>
      </c>
      <c r="G57" s="6">
        <v>47</v>
      </c>
      <c r="H57" s="6">
        <v>30</v>
      </c>
      <c r="I57" s="6">
        <v>40</v>
      </c>
      <c r="J57" s="6">
        <v>43</v>
      </c>
      <c r="K57" s="6">
        <v>163</v>
      </c>
      <c r="L57" s="8">
        <f t="shared" si="3"/>
        <v>1</v>
      </c>
      <c r="M57" s="7" t="s">
        <v>210</v>
      </c>
      <c r="N57" s="6">
        <v>166</v>
      </c>
      <c r="O57" s="6">
        <v>19</v>
      </c>
      <c r="P57" s="6">
        <v>18</v>
      </c>
      <c r="Q57" s="6">
        <v>136</v>
      </c>
      <c r="R57" s="6">
        <v>68</v>
      </c>
      <c r="S57" s="6">
        <v>53</v>
      </c>
      <c r="T57" s="6">
        <v>44</v>
      </c>
      <c r="U57" s="6">
        <v>38</v>
      </c>
      <c r="V57" s="6">
        <v>48</v>
      </c>
      <c r="W57" s="6">
        <v>-202</v>
      </c>
      <c r="X57" s="8">
        <f t="shared" si="4"/>
        <v>1.2168674698795181</v>
      </c>
      <c r="Y57" s="14">
        <f t="shared" si="5"/>
        <v>-0.2168674698795181</v>
      </c>
    </row>
    <row r="58" spans="1:25" x14ac:dyDescent="0.25">
      <c r="A58" s="7" t="s">
        <v>220</v>
      </c>
      <c r="B58" s="6">
        <v>192</v>
      </c>
      <c r="C58" s="6">
        <v>55</v>
      </c>
      <c r="D58" s="6">
        <v>23</v>
      </c>
      <c r="E58" s="6">
        <v>127</v>
      </c>
      <c r="F58" s="6">
        <v>54</v>
      </c>
      <c r="G58" s="6">
        <v>67</v>
      </c>
      <c r="H58" s="6">
        <v>46</v>
      </c>
      <c r="I58" s="6">
        <v>25</v>
      </c>
      <c r="J58" s="6">
        <v>40</v>
      </c>
      <c r="K58" s="6">
        <v>164</v>
      </c>
      <c r="L58" s="8">
        <f t="shared" si="3"/>
        <v>0.85416666666666663</v>
      </c>
      <c r="M58" s="7" t="s">
        <v>220</v>
      </c>
      <c r="N58" s="6">
        <v>192</v>
      </c>
      <c r="O58" s="6">
        <v>21</v>
      </c>
      <c r="P58" s="6">
        <v>36</v>
      </c>
      <c r="Q58" s="6">
        <v>176</v>
      </c>
      <c r="R58" s="6">
        <v>78</v>
      </c>
      <c r="S58" s="6">
        <v>54</v>
      </c>
      <c r="T58" s="6">
        <v>43</v>
      </c>
      <c r="U58" s="6">
        <v>38</v>
      </c>
      <c r="V58" s="6">
        <v>68</v>
      </c>
      <c r="W58" s="6">
        <v>-226</v>
      </c>
      <c r="X58" s="8">
        <f t="shared" si="4"/>
        <v>1.1770833333333333</v>
      </c>
      <c r="Y58" s="14">
        <f t="shared" si="5"/>
        <v>-0.32291666666666663</v>
      </c>
    </row>
    <row r="59" spans="1:25" x14ac:dyDescent="0.25">
      <c r="A59" s="39" t="s">
        <v>668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x14ac:dyDescent="0.25">
      <c r="A60" s="7" t="s">
        <v>187</v>
      </c>
      <c r="B60" s="6">
        <v>14</v>
      </c>
      <c r="C60" s="6">
        <v>5</v>
      </c>
      <c r="D60" s="6">
        <v>3</v>
      </c>
      <c r="E60" s="6">
        <v>9</v>
      </c>
      <c r="F60" s="6">
        <v>3</v>
      </c>
      <c r="G60" s="6">
        <v>6</v>
      </c>
      <c r="H60" s="6">
        <v>5</v>
      </c>
      <c r="J60" s="6">
        <v>2</v>
      </c>
      <c r="K60" s="6">
        <v>11</v>
      </c>
      <c r="L60" s="7" t="s">
        <v>607</v>
      </c>
      <c r="M60" s="7" t="s">
        <v>187</v>
      </c>
      <c r="N60" s="6">
        <v>13</v>
      </c>
      <c r="P60" s="6">
        <v>2</v>
      </c>
      <c r="Q60" s="6">
        <v>11</v>
      </c>
      <c r="R60" s="6">
        <v>5</v>
      </c>
      <c r="S60" s="6">
        <v>8</v>
      </c>
      <c r="T60" s="6">
        <v>8</v>
      </c>
      <c r="U60" s="6">
        <v>3</v>
      </c>
      <c r="V60" s="6">
        <v>8</v>
      </c>
      <c r="W60" s="6">
        <v>-20</v>
      </c>
      <c r="X60" s="7" t="s">
        <v>606</v>
      </c>
      <c r="Y60" s="7" t="s">
        <v>605</v>
      </c>
    </row>
    <row r="61" spans="1:25" x14ac:dyDescent="0.25">
      <c r="A61" s="7" t="s">
        <v>188</v>
      </c>
      <c r="B61" s="6">
        <v>12</v>
      </c>
      <c r="C61" s="6">
        <v>3</v>
      </c>
      <c r="D61" s="6">
        <v>3</v>
      </c>
      <c r="E61" s="6">
        <v>9</v>
      </c>
      <c r="F61" s="6">
        <v>3</v>
      </c>
      <c r="G61" s="6">
        <v>6</v>
      </c>
      <c r="H61" s="6">
        <v>5</v>
      </c>
      <c r="J61" s="6">
        <v>2</v>
      </c>
      <c r="K61" s="6">
        <v>11</v>
      </c>
      <c r="L61" s="7" t="s">
        <v>484</v>
      </c>
      <c r="M61" s="7" t="s">
        <v>188</v>
      </c>
      <c r="N61" s="6">
        <v>12</v>
      </c>
      <c r="P61" s="6">
        <v>2</v>
      </c>
      <c r="Q61" s="6">
        <v>8</v>
      </c>
      <c r="R61" s="6">
        <v>2</v>
      </c>
      <c r="S61" s="6">
        <v>12</v>
      </c>
      <c r="T61" s="6">
        <v>10</v>
      </c>
      <c r="U61" s="6">
        <v>1</v>
      </c>
      <c r="V61" s="6">
        <v>6</v>
      </c>
      <c r="W61" s="6">
        <v>-15</v>
      </c>
      <c r="X61" s="7" t="s">
        <v>428</v>
      </c>
      <c r="Y61" s="7" t="s">
        <v>417</v>
      </c>
    </row>
    <row r="62" spans="1:25" x14ac:dyDescent="0.25">
      <c r="A62" s="7" t="s">
        <v>189</v>
      </c>
      <c r="B62" s="6">
        <v>3</v>
      </c>
      <c r="E62" s="6">
        <v>3</v>
      </c>
      <c r="F62" s="6">
        <v>1</v>
      </c>
      <c r="J62" s="6">
        <v>1</v>
      </c>
      <c r="K62" s="6">
        <v>2</v>
      </c>
      <c r="L62" s="7" t="s">
        <v>410</v>
      </c>
      <c r="M62" s="7" t="s">
        <v>189</v>
      </c>
      <c r="N62" s="6">
        <v>3</v>
      </c>
      <c r="Q62" s="6">
        <v>3</v>
      </c>
      <c r="R62" s="6">
        <v>2</v>
      </c>
      <c r="U62" s="6">
        <v>2</v>
      </c>
      <c r="V62" s="6">
        <v>2</v>
      </c>
      <c r="W62" s="6">
        <v>-5</v>
      </c>
      <c r="X62" s="7" t="s">
        <v>444</v>
      </c>
      <c r="Y62" s="7" t="s">
        <v>420</v>
      </c>
    </row>
    <row r="63" spans="1:25" x14ac:dyDescent="0.25">
      <c r="A63" s="7" t="s">
        <v>190</v>
      </c>
      <c r="B63" s="6">
        <v>13</v>
      </c>
      <c r="C63" s="6">
        <v>3</v>
      </c>
      <c r="D63" s="6">
        <v>4</v>
      </c>
      <c r="E63" s="6">
        <v>11</v>
      </c>
      <c r="F63" s="6">
        <v>2</v>
      </c>
      <c r="G63" s="6">
        <v>5</v>
      </c>
      <c r="H63" s="6">
        <v>3</v>
      </c>
      <c r="I63" s="6">
        <v>1</v>
      </c>
      <c r="J63" s="6">
        <v>3</v>
      </c>
      <c r="K63" s="6">
        <v>7</v>
      </c>
      <c r="L63" s="7" t="s">
        <v>486</v>
      </c>
      <c r="M63" s="7" t="s">
        <v>190</v>
      </c>
      <c r="N63" s="6">
        <v>11</v>
      </c>
      <c r="Q63" s="6">
        <v>11</v>
      </c>
      <c r="R63" s="6">
        <v>7</v>
      </c>
      <c r="U63" s="6">
        <v>3</v>
      </c>
      <c r="V63" s="6">
        <v>5</v>
      </c>
      <c r="W63" s="6">
        <v>-17</v>
      </c>
      <c r="X63" s="7" t="s">
        <v>604</v>
      </c>
      <c r="Y63" s="7" t="s">
        <v>603</v>
      </c>
    </row>
    <row r="64" spans="1:25" x14ac:dyDescent="0.25">
      <c r="A64" s="7" t="s">
        <v>191</v>
      </c>
      <c r="B64" s="6">
        <v>7</v>
      </c>
      <c r="C64" s="6">
        <v>1</v>
      </c>
      <c r="D64" s="6">
        <v>4</v>
      </c>
      <c r="E64" s="6">
        <v>7</v>
      </c>
      <c r="F64" s="6">
        <v>1</v>
      </c>
      <c r="G64" s="6">
        <v>5</v>
      </c>
      <c r="H64" s="6">
        <v>3</v>
      </c>
      <c r="I64" s="6">
        <v>1</v>
      </c>
      <c r="J64" s="6">
        <v>2</v>
      </c>
      <c r="K64" s="6">
        <v>5</v>
      </c>
      <c r="L64" s="7" t="s">
        <v>456</v>
      </c>
      <c r="M64" s="7" t="s">
        <v>191</v>
      </c>
      <c r="N64" s="6">
        <v>6</v>
      </c>
      <c r="Q64" s="6">
        <v>6</v>
      </c>
      <c r="R64" s="6">
        <v>3</v>
      </c>
      <c r="V64" s="6">
        <v>2</v>
      </c>
      <c r="W64" s="6">
        <v>-7</v>
      </c>
      <c r="X64" s="7" t="s">
        <v>426</v>
      </c>
      <c r="Y64" s="7" t="s">
        <v>549</v>
      </c>
    </row>
    <row r="65" spans="1:25" x14ac:dyDescent="0.25">
      <c r="A65" s="7" t="s">
        <v>192</v>
      </c>
      <c r="B65" s="6">
        <v>9</v>
      </c>
      <c r="C65" s="6">
        <v>4</v>
      </c>
      <c r="E65" s="6">
        <v>3</v>
      </c>
      <c r="G65" s="6">
        <v>4</v>
      </c>
      <c r="H65" s="6">
        <v>3</v>
      </c>
      <c r="J65" s="6">
        <v>1</v>
      </c>
      <c r="K65" s="6">
        <v>3</v>
      </c>
      <c r="L65" s="7" t="s">
        <v>459</v>
      </c>
      <c r="M65" s="7" t="s">
        <v>192</v>
      </c>
      <c r="N65" s="6">
        <v>8</v>
      </c>
      <c r="P65" s="6">
        <v>2</v>
      </c>
      <c r="Q65" s="6">
        <v>8</v>
      </c>
      <c r="R65" s="6">
        <v>4</v>
      </c>
      <c r="S65" s="6">
        <v>4</v>
      </c>
      <c r="T65" s="6">
        <v>4</v>
      </c>
      <c r="U65" s="6">
        <v>1</v>
      </c>
      <c r="V65" s="6">
        <v>5</v>
      </c>
      <c r="W65" s="6">
        <v>-14</v>
      </c>
      <c r="X65" s="7" t="s">
        <v>429</v>
      </c>
      <c r="Y65" s="7" t="s">
        <v>602</v>
      </c>
    </row>
    <row r="66" spans="1:25" x14ac:dyDescent="0.25">
      <c r="A66" s="7" t="s">
        <v>193</v>
      </c>
      <c r="B66" s="6">
        <v>4</v>
      </c>
      <c r="E66" s="6">
        <v>4</v>
      </c>
      <c r="F66" s="6">
        <v>1</v>
      </c>
      <c r="J66" s="6">
        <v>1</v>
      </c>
      <c r="K66" s="6">
        <v>2</v>
      </c>
      <c r="L66" s="7" t="s">
        <v>411</v>
      </c>
      <c r="M66" s="7" t="s">
        <v>193</v>
      </c>
      <c r="N66" s="6">
        <v>4</v>
      </c>
      <c r="Q66" s="6">
        <v>2</v>
      </c>
      <c r="R66" s="6">
        <v>1</v>
      </c>
      <c r="S66" s="6">
        <v>4</v>
      </c>
      <c r="T66" s="6">
        <v>2</v>
      </c>
      <c r="U66" s="6">
        <v>1</v>
      </c>
      <c r="V66" s="6">
        <v>1</v>
      </c>
      <c r="W66" s="6">
        <v>-5</v>
      </c>
      <c r="X66" s="7" t="s">
        <v>428</v>
      </c>
      <c r="Y66" s="7" t="s">
        <v>437</v>
      </c>
    </row>
    <row r="67" spans="1:25" x14ac:dyDescent="0.25">
      <c r="A67" s="7" t="s">
        <v>194</v>
      </c>
      <c r="B67" s="6">
        <v>25</v>
      </c>
      <c r="C67" s="6">
        <v>6</v>
      </c>
      <c r="D67" s="6">
        <v>6</v>
      </c>
      <c r="E67" s="6">
        <v>17</v>
      </c>
      <c r="F67" s="6">
        <v>7</v>
      </c>
      <c r="G67" s="6">
        <v>16</v>
      </c>
      <c r="H67" s="6">
        <v>12</v>
      </c>
      <c r="I67" s="6">
        <v>3</v>
      </c>
      <c r="J67" s="6">
        <v>7</v>
      </c>
      <c r="K67" s="6">
        <v>28</v>
      </c>
      <c r="L67" s="7" t="s">
        <v>601</v>
      </c>
      <c r="M67" s="7" t="s">
        <v>194</v>
      </c>
      <c r="N67" s="6">
        <v>27</v>
      </c>
      <c r="O67" s="6">
        <v>3</v>
      </c>
      <c r="P67" s="6">
        <v>6</v>
      </c>
      <c r="Q67" s="6">
        <v>21</v>
      </c>
      <c r="R67" s="6">
        <v>9</v>
      </c>
      <c r="S67" s="6">
        <v>15</v>
      </c>
      <c r="T67" s="6">
        <v>12</v>
      </c>
      <c r="U67" s="6">
        <v>5</v>
      </c>
      <c r="V67" s="6">
        <v>13</v>
      </c>
      <c r="W67" s="6">
        <v>-34</v>
      </c>
      <c r="X67" s="7" t="s">
        <v>600</v>
      </c>
      <c r="Y67" s="7" t="s">
        <v>599</v>
      </c>
    </row>
    <row r="68" spans="1:25" x14ac:dyDescent="0.25">
      <c r="A68" s="7" t="s">
        <v>195</v>
      </c>
      <c r="B68" s="6">
        <v>17</v>
      </c>
      <c r="C68" s="6">
        <v>4</v>
      </c>
      <c r="E68" s="6">
        <v>9</v>
      </c>
      <c r="F68" s="6">
        <v>3</v>
      </c>
      <c r="G68" s="6">
        <v>7</v>
      </c>
      <c r="H68" s="6">
        <v>6</v>
      </c>
      <c r="I68" s="6">
        <v>1</v>
      </c>
      <c r="J68" s="6">
        <v>4</v>
      </c>
      <c r="K68" s="6">
        <v>12</v>
      </c>
      <c r="L68" s="7" t="s">
        <v>538</v>
      </c>
      <c r="M68" s="7" t="s">
        <v>195</v>
      </c>
      <c r="N68" s="6">
        <v>16</v>
      </c>
      <c r="O68" s="6">
        <v>2</v>
      </c>
      <c r="P68" s="6">
        <v>1</v>
      </c>
      <c r="Q68" s="6">
        <v>13</v>
      </c>
      <c r="R68" s="6">
        <v>6</v>
      </c>
      <c r="S68" s="6">
        <v>4</v>
      </c>
      <c r="T68" s="6">
        <v>2</v>
      </c>
      <c r="U68" s="6">
        <v>3</v>
      </c>
      <c r="V68" s="6">
        <v>6</v>
      </c>
      <c r="W68" s="6">
        <v>-16</v>
      </c>
      <c r="X68" s="7" t="s">
        <v>421</v>
      </c>
      <c r="Y68" s="7" t="s">
        <v>546</v>
      </c>
    </row>
    <row r="69" spans="1:25" x14ac:dyDescent="0.25">
      <c r="A69" s="7" t="s">
        <v>196</v>
      </c>
      <c r="B69" s="6">
        <v>45</v>
      </c>
      <c r="C69" s="6">
        <v>13</v>
      </c>
      <c r="D69" s="6">
        <v>3</v>
      </c>
      <c r="E69" s="6">
        <v>26</v>
      </c>
      <c r="F69" s="6">
        <v>9</v>
      </c>
      <c r="G69" s="6">
        <v>18</v>
      </c>
      <c r="H69" s="6">
        <v>13</v>
      </c>
      <c r="I69" s="6">
        <v>4</v>
      </c>
      <c r="J69" s="6">
        <v>11</v>
      </c>
      <c r="K69" s="6">
        <v>33</v>
      </c>
      <c r="L69" s="7" t="s">
        <v>543</v>
      </c>
      <c r="M69" s="7" t="s">
        <v>196</v>
      </c>
      <c r="N69" s="6">
        <v>45</v>
      </c>
      <c r="O69" s="6">
        <v>6</v>
      </c>
      <c r="P69" s="6">
        <v>6</v>
      </c>
      <c r="Q69" s="6">
        <v>37</v>
      </c>
      <c r="R69" s="6">
        <v>20</v>
      </c>
      <c r="S69" s="6">
        <v>11</v>
      </c>
      <c r="T69" s="6">
        <v>6</v>
      </c>
      <c r="U69" s="6">
        <v>10</v>
      </c>
      <c r="V69" s="6">
        <v>17</v>
      </c>
      <c r="W69" s="6">
        <v>-54</v>
      </c>
      <c r="X69" s="7" t="s">
        <v>412</v>
      </c>
      <c r="Y69" s="7" t="s">
        <v>598</v>
      </c>
    </row>
    <row r="70" spans="1:25" x14ac:dyDescent="0.25">
      <c r="A70" s="7" t="s">
        <v>197</v>
      </c>
      <c r="B70" s="6">
        <v>17</v>
      </c>
      <c r="C70" s="6">
        <v>6</v>
      </c>
      <c r="E70" s="6">
        <v>6</v>
      </c>
      <c r="F70" s="6">
        <v>2</v>
      </c>
      <c r="G70" s="6">
        <v>10</v>
      </c>
      <c r="H70" s="6">
        <v>6</v>
      </c>
      <c r="J70" s="6">
        <v>2</v>
      </c>
      <c r="K70" s="6">
        <v>10</v>
      </c>
      <c r="L70" s="7" t="s">
        <v>545</v>
      </c>
      <c r="M70" s="7" t="s">
        <v>197</v>
      </c>
      <c r="N70" s="6">
        <v>16</v>
      </c>
      <c r="O70" s="6">
        <v>2</v>
      </c>
      <c r="P70" s="6">
        <v>5</v>
      </c>
      <c r="Q70" s="6">
        <v>15</v>
      </c>
      <c r="R70" s="6">
        <v>7</v>
      </c>
      <c r="S70" s="6">
        <v>4</v>
      </c>
      <c r="T70" s="6">
        <v>3</v>
      </c>
      <c r="U70" s="6">
        <v>5</v>
      </c>
      <c r="V70" s="6">
        <v>8</v>
      </c>
      <c r="W70" s="6">
        <v>-21</v>
      </c>
      <c r="X70" s="7" t="s">
        <v>481</v>
      </c>
      <c r="Y70" s="7" t="s">
        <v>544</v>
      </c>
    </row>
    <row r="71" spans="1:25" x14ac:dyDescent="0.25">
      <c r="A71" s="7" t="s">
        <v>198</v>
      </c>
      <c r="B71" s="6">
        <v>15</v>
      </c>
      <c r="C71" s="6">
        <v>3</v>
      </c>
      <c r="D71" s="6">
        <v>1</v>
      </c>
      <c r="E71" s="6">
        <v>11</v>
      </c>
      <c r="F71" s="6">
        <v>3</v>
      </c>
      <c r="G71" s="6">
        <v>4</v>
      </c>
      <c r="H71" s="6">
        <v>3</v>
      </c>
      <c r="I71" s="6">
        <v>3</v>
      </c>
      <c r="J71" s="6">
        <v>7</v>
      </c>
      <c r="K71" s="6">
        <v>11</v>
      </c>
      <c r="L71" s="7" t="s">
        <v>543</v>
      </c>
      <c r="M71" s="7" t="s">
        <v>198</v>
      </c>
      <c r="N71" s="6">
        <v>17</v>
      </c>
      <c r="O71" s="6">
        <v>2</v>
      </c>
      <c r="Q71" s="6">
        <v>13</v>
      </c>
      <c r="R71" s="6">
        <v>7</v>
      </c>
      <c r="S71" s="6">
        <v>5</v>
      </c>
      <c r="T71" s="6">
        <v>2</v>
      </c>
      <c r="U71" s="6">
        <v>2</v>
      </c>
      <c r="V71" s="6">
        <v>4</v>
      </c>
      <c r="W71" s="6">
        <v>-18</v>
      </c>
      <c r="X71" s="7" t="s">
        <v>534</v>
      </c>
      <c r="Y71" s="7" t="s">
        <v>542</v>
      </c>
    </row>
    <row r="72" spans="1:25" x14ac:dyDescent="0.25">
      <c r="A72" s="7" t="s">
        <v>199</v>
      </c>
      <c r="B72" s="6">
        <v>6</v>
      </c>
      <c r="C72" s="6">
        <v>3</v>
      </c>
      <c r="E72" s="6">
        <v>1</v>
      </c>
      <c r="G72" s="6">
        <v>4</v>
      </c>
      <c r="H72" s="6">
        <v>3</v>
      </c>
      <c r="K72" s="6">
        <v>3</v>
      </c>
      <c r="L72" s="7" t="s">
        <v>411</v>
      </c>
      <c r="M72" s="7" t="s">
        <v>199</v>
      </c>
      <c r="N72" s="6">
        <v>5</v>
      </c>
      <c r="P72" s="6">
        <v>2</v>
      </c>
      <c r="Q72" s="6">
        <v>5</v>
      </c>
      <c r="R72" s="6">
        <v>2</v>
      </c>
      <c r="S72" s="6">
        <v>4</v>
      </c>
      <c r="T72" s="6">
        <v>4</v>
      </c>
      <c r="U72" s="6">
        <v>1</v>
      </c>
      <c r="V72" s="6">
        <v>4</v>
      </c>
      <c r="W72" s="6">
        <v>-9</v>
      </c>
      <c r="X72" s="7" t="s">
        <v>537</v>
      </c>
      <c r="Y72" s="7" t="s">
        <v>550</v>
      </c>
    </row>
    <row r="73" spans="1:25" x14ac:dyDescent="0.25">
      <c r="A73" s="7" t="s">
        <v>200</v>
      </c>
      <c r="B73" s="6">
        <v>15</v>
      </c>
      <c r="C73" s="6">
        <v>6</v>
      </c>
      <c r="D73" s="6">
        <v>2</v>
      </c>
      <c r="E73" s="6">
        <v>9</v>
      </c>
      <c r="F73" s="6">
        <v>4</v>
      </c>
      <c r="G73" s="6">
        <v>5</v>
      </c>
      <c r="H73" s="6">
        <v>4</v>
      </c>
      <c r="I73" s="6">
        <v>1</v>
      </c>
      <c r="J73" s="6">
        <v>2</v>
      </c>
      <c r="K73" s="6">
        <v>12</v>
      </c>
      <c r="L73" s="7" t="s">
        <v>469</v>
      </c>
      <c r="M73" s="7" t="s">
        <v>200</v>
      </c>
      <c r="N73" s="6">
        <v>15</v>
      </c>
      <c r="O73" s="6">
        <v>3</v>
      </c>
      <c r="P73" s="6">
        <v>2</v>
      </c>
      <c r="Q73" s="6">
        <v>11</v>
      </c>
      <c r="R73" s="6">
        <v>6</v>
      </c>
      <c r="S73" s="6">
        <v>2</v>
      </c>
      <c r="T73" s="6">
        <v>1</v>
      </c>
      <c r="U73" s="6">
        <v>1</v>
      </c>
      <c r="V73" s="6">
        <v>4</v>
      </c>
      <c r="W73" s="6">
        <v>-14</v>
      </c>
      <c r="X73" s="7" t="s">
        <v>541</v>
      </c>
      <c r="Y73" s="7" t="s">
        <v>540</v>
      </c>
    </row>
    <row r="74" spans="1:25" x14ac:dyDescent="0.25">
      <c r="A74" s="7" t="s">
        <v>597</v>
      </c>
      <c r="B74" s="6">
        <v>29</v>
      </c>
      <c r="C74" s="6">
        <v>14</v>
      </c>
      <c r="D74" s="6">
        <v>2</v>
      </c>
      <c r="E74" s="6">
        <v>10</v>
      </c>
      <c r="F74" s="6">
        <v>3</v>
      </c>
      <c r="G74" s="6">
        <v>14</v>
      </c>
      <c r="H74" s="6">
        <v>11</v>
      </c>
      <c r="I74" s="6">
        <v>3</v>
      </c>
      <c r="J74" s="6">
        <v>2</v>
      </c>
      <c r="K74" s="6">
        <v>17</v>
      </c>
      <c r="L74" s="7" t="s">
        <v>747</v>
      </c>
      <c r="M74" s="7" t="s">
        <v>597</v>
      </c>
      <c r="N74" s="6">
        <v>30</v>
      </c>
      <c r="O74" s="6">
        <v>4</v>
      </c>
      <c r="P74" s="6">
        <v>5</v>
      </c>
      <c r="Q74" s="6">
        <v>24</v>
      </c>
      <c r="R74" s="6">
        <v>7</v>
      </c>
      <c r="S74" s="6">
        <v>14</v>
      </c>
      <c r="T74" s="6">
        <v>14</v>
      </c>
      <c r="U74" s="6">
        <v>3</v>
      </c>
      <c r="V74" s="6">
        <v>11</v>
      </c>
      <c r="W74" s="6">
        <v>-29</v>
      </c>
      <c r="X74" s="7" t="s">
        <v>748</v>
      </c>
      <c r="Y74" s="7" t="s">
        <v>749</v>
      </c>
    </row>
    <row r="75" spans="1:25" x14ac:dyDescent="0.25">
      <c r="A75" s="7" t="s">
        <v>655</v>
      </c>
      <c r="B75" s="6">
        <v>16</v>
      </c>
      <c r="C75" s="6">
        <v>5</v>
      </c>
      <c r="D75" s="6">
        <v>4</v>
      </c>
      <c r="E75" s="6">
        <v>12</v>
      </c>
      <c r="F75" s="6">
        <v>6</v>
      </c>
      <c r="G75" s="6">
        <v>7</v>
      </c>
      <c r="H75" s="6">
        <v>5</v>
      </c>
      <c r="I75" s="6">
        <v>3</v>
      </c>
      <c r="J75" s="6">
        <v>3</v>
      </c>
      <c r="K75" s="6">
        <v>18</v>
      </c>
      <c r="L75" s="7" t="s">
        <v>461</v>
      </c>
      <c r="M75" s="7" t="s">
        <v>655</v>
      </c>
      <c r="N75" s="6">
        <v>15</v>
      </c>
      <c r="O75" s="6">
        <v>5</v>
      </c>
      <c r="P75" s="6">
        <v>2</v>
      </c>
      <c r="Q75" s="6">
        <v>11</v>
      </c>
      <c r="R75" s="6">
        <v>4</v>
      </c>
      <c r="S75" s="6">
        <v>2</v>
      </c>
      <c r="T75" s="6">
        <v>2</v>
      </c>
      <c r="U75" s="6">
        <v>2</v>
      </c>
      <c r="V75" s="6">
        <v>8</v>
      </c>
      <c r="W75" s="6">
        <v>-12</v>
      </c>
      <c r="X75" s="7" t="s">
        <v>469</v>
      </c>
      <c r="Y75" s="7" t="s">
        <v>693</v>
      </c>
    </row>
    <row r="76" spans="1:25" x14ac:dyDescent="0.25">
      <c r="A76" s="7" t="s">
        <v>690</v>
      </c>
      <c r="B76" s="6">
        <v>7</v>
      </c>
      <c r="D76" s="6">
        <v>4</v>
      </c>
      <c r="E76" s="6">
        <v>11</v>
      </c>
      <c r="F76" s="6">
        <v>5</v>
      </c>
      <c r="G76" s="6">
        <v>1</v>
      </c>
      <c r="I76" s="6">
        <v>2</v>
      </c>
      <c r="J76" s="6">
        <v>3</v>
      </c>
      <c r="K76" s="6">
        <v>11</v>
      </c>
      <c r="L76" s="7" t="s">
        <v>691</v>
      </c>
      <c r="M76" s="7" t="s">
        <v>690</v>
      </c>
      <c r="N76" s="6">
        <v>6</v>
      </c>
      <c r="O76" s="6">
        <v>3</v>
      </c>
      <c r="Q76" s="6">
        <v>2</v>
      </c>
      <c r="R76" s="6">
        <v>2</v>
      </c>
      <c r="S76" s="6">
        <v>2</v>
      </c>
      <c r="T76" s="6">
        <v>2</v>
      </c>
      <c r="U76" s="6">
        <v>2</v>
      </c>
      <c r="V76" s="6">
        <v>2</v>
      </c>
      <c r="W76" s="6">
        <v>-8</v>
      </c>
      <c r="X76" s="7" t="s">
        <v>458</v>
      </c>
      <c r="Y76" s="7" t="s">
        <v>692</v>
      </c>
    </row>
    <row r="77" spans="1:25" x14ac:dyDescent="0.25">
      <c r="A77" s="7" t="s">
        <v>596</v>
      </c>
      <c r="B77" s="6">
        <v>8</v>
      </c>
      <c r="C77" s="6">
        <v>5</v>
      </c>
      <c r="D77" s="6">
        <v>1</v>
      </c>
      <c r="E77" s="6">
        <v>4</v>
      </c>
      <c r="F77" s="6">
        <v>1</v>
      </c>
      <c r="G77" s="10"/>
      <c r="H77" s="10"/>
      <c r="I77" s="6">
        <v>1</v>
      </c>
      <c r="J77" s="10"/>
      <c r="K77" s="6">
        <v>2</v>
      </c>
      <c r="L77" s="8">
        <f>K77/B77</f>
        <v>0.25</v>
      </c>
      <c r="M77" s="7" t="s">
        <v>596</v>
      </c>
      <c r="N77" s="6">
        <v>9</v>
      </c>
      <c r="O77" s="10"/>
      <c r="P77" s="6">
        <v>1</v>
      </c>
      <c r="Q77" s="6">
        <v>7</v>
      </c>
      <c r="R77" s="6">
        <v>4</v>
      </c>
      <c r="S77" s="6">
        <v>6</v>
      </c>
      <c r="T77" s="6">
        <v>6</v>
      </c>
      <c r="U77" s="6">
        <v>2</v>
      </c>
      <c r="V77" s="6">
        <v>1</v>
      </c>
      <c r="W77" s="6">
        <v>-14</v>
      </c>
      <c r="X77" s="8">
        <f>-W77/N77</f>
        <v>1.5555555555555556</v>
      </c>
      <c r="Y77" s="8">
        <f>L77-X77</f>
        <v>-1.3055555555555556</v>
      </c>
    </row>
    <row r="78" spans="1:25" x14ac:dyDescent="0.25">
      <c r="A78" s="7" t="s">
        <v>656</v>
      </c>
      <c r="B78" s="6">
        <v>27</v>
      </c>
      <c r="C78" s="6">
        <v>9</v>
      </c>
      <c r="D78" s="6">
        <v>5</v>
      </c>
      <c r="E78" s="6">
        <v>16</v>
      </c>
      <c r="F78" s="6">
        <v>7</v>
      </c>
      <c r="G78" s="6">
        <v>15</v>
      </c>
      <c r="H78" s="6">
        <v>11</v>
      </c>
      <c r="I78" s="6">
        <v>4</v>
      </c>
      <c r="J78" s="6">
        <v>4</v>
      </c>
      <c r="K78" s="6">
        <v>26</v>
      </c>
      <c r="L78" s="7" t="s">
        <v>687</v>
      </c>
      <c r="M78" s="7" t="s">
        <v>656</v>
      </c>
      <c r="N78" s="6">
        <v>26</v>
      </c>
      <c r="O78" s="6">
        <v>7</v>
      </c>
      <c r="P78" s="6">
        <v>4</v>
      </c>
      <c r="Q78" s="6">
        <v>18</v>
      </c>
      <c r="R78" s="6">
        <v>5</v>
      </c>
      <c r="S78" s="6">
        <v>10</v>
      </c>
      <c r="T78" s="6">
        <v>10</v>
      </c>
      <c r="U78" s="6">
        <v>3</v>
      </c>
      <c r="V78" s="6">
        <v>11</v>
      </c>
      <c r="W78" s="6">
        <v>-23</v>
      </c>
      <c r="X78" s="7" t="s">
        <v>688</v>
      </c>
      <c r="Y78" s="7" t="s">
        <v>689</v>
      </c>
    </row>
    <row r="79" spans="1:25" x14ac:dyDescent="0.25">
      <c r="A79" s="7" t="s">
        <v>746</v>
      </c>
      <c r="B79" s="6">
        <v>1</v>
      </c>
      <c r="C79" s="10"/>
      <c r="D79" s="10"/>
      <c r="E79" s="6">
        <v>1</v>
      </c>
      <c r="F79" s="10"/>
      <c r="G79" s="10"/>
      <c r="H79" s="10"/>
      <c r="I79" s="10"/>
      <c r="J79" s="6">
        <v>1</v>
      </c>
      <c r="K79" s="10"/>
      <c r="L79" s="7" t="s">
        <v>419</v>
      </c>
      <c r="M79" s="7" t="s">
        <v>746</v>
      </c>
      <c r="N79" s="6">
        <v>1</v>
      </c>
      <c r="O79" s="10"/>
      <c r="P79" s="10"/>
      <c r="Q79" s="6">
        <v>1</v>
      </c>
      <c r="R79" s="10"/>
      <c r="S79" s="10"/>
      <c r="T79" s="10"/>
      <c r="U79" s="10"/>
      <c r="V79" s="6">
        <v>1</v>
      </c>
      <c r="W79" s="10"/>
      <c r="X79" s="7" t="s">
        <v>419</v>
      </c>
      <c r="Y79" s="7" t="s">
        <v>419</v>
      </c>
    </row>
    <row r="80" spans="1:25" x14ac:dyDescent="0.25">
      <c r="A80" s="7" t="s">
        <v>671</v>
      </c>
      <c r="B80" s="6">
        <v>12</v>
      </c>
      <c r="C80" s="6">
        <v>4</v>
      </c>
      <c r="D80" s="16">
        <v>1</v>
      </c>
      <c r="E80" s="16">
        <v>5</v>
      </c>
      <c r="F80" s="16">
        <v>1</v>
      </c>
      <c r="G80" s="6">
        <v>8</v>
      </c>
      <c r="H80" s="6">
        <v>6</v>
      </c>
      <c r="I80" s="16">
        <v>1</v>
      </c>
      <c r="J80" s="16">
        <v>2</v>
      </c>
      <c r="K80" s="6">
        <v>8</v>
      </c>
      <c r="L80" s="7" t="s">
        <v>410</v>
      </c>
      <c r="M80" s="7" t="s">
        <v>671</v>
      </c>
      <c r="N80" s="6">
        <v>12</v>
      </c>
      <c r="O80" s="16">
        <v>2</v>
      </c>
      <c r="P80" s="6">
        <v>2</v>
      </c>
      <c r="Q80" s="6">
        <v>8</v>
      </c>
      <c r="R80" s="16">
        <v>1</v>
      </c>
      <c r="S80" s="6">
        <v>8</v>
      </c>
      <c r="T80" s="6">
        <v>8</v>
      </c>
      <c r="U80" s="16">
        <v>1</v>
      </c>
      <c r="V80" s="6">
        <v>4</v>
      </c>
      <c r="W80" s="6">
        <v>-11</v>
      </c>
      <c r="X80" s="7" t="s">
        <v>484</v>
      </c>
      <c r="Y80" s="7" t="s">
        <v>466</v>
      </c>
    </row>
    <row r="81" spans="1:25" x14ac:dyDescent="0.25">
      <c r="A81" s="7" t="s">
        <v>222</v>
      </c>
      <c r="B81" s="6">
        <v>8</v>
      </c>
      <c r="C81" s="6">
        <v>3</v>
      </c>
      <c r="D81" s="6">
        <v>3</v>
      </c>
      <c r="E81" s="6">
        <v>5</v>
      </c>
      <c r="F81" s="6">
        <v>2</v>
      </c>
      <c r="G81" s="6">
        <v>6</v>
      </c>
      <c r="H81" s="6">
        <v>5</v>
      </c>
      <c r="I81" s="10"/>
      <c r="J81" s="6">
        <v>1</v>
      </c>
      <c r="K81" s="6">
        <v>9</v>
      </c>
      <c r="L81" s="7" t="s">
        <v>461</v>
      </c>
      <c r="M81" s="7" t="s">
        <v>222</v>
      </c>
      <c r="N81" s="6">
        <v>8</v>
      </c>
      <c r="O81" s="10"/>
      <c r="P81" s="6">
        <v>2</v>
      </c>
      <c r="Q81" s="6">
        <v>6</v>
      </c>
      <c r="R81" s="6">
        <v>1</v>
      </c>
      <c r="S81" s="6">
        <v>8</v>
      </c>
      <c r="T81" s="6">
        <v>8</v>
      </c>
      <c r="U81" s="10"/>
      <c r="V81" s="6">
        <v>5</v>
      </c>
      <c r="W81" s="6">
        <v>-10</v>
      </c>
      <c r="X81" s="7" t="s">
        <v>428</v>
      </c>
      <c r="Y81" s="7" t="s">
        <v>551</v>
      </c>
    </row>
    <row r="82" spans="1:25" x14ac:dyDescent="0.25">
      <c r="A82" s="7" t="s">
        <v>223</v>
      </c>
      <c r="B82" s="6">
        <v>4</v>
      </c>
      <c r="C82" s="6">
        <v>1</v>
      </c>
      <c r="D82" s="10"/>
      <c r="E82" s="6">
        <v>3</v>
      </c>
      <c r="F82" s="6">
        <v>1</v>
      </c>
      <c r="G82" s="10"/>
      <c r="H82" s="10"/>
      <c r="I82" s="10"/>
      <c r="J82" s="6">
        <v>1</v>
      </c>
      <c r="K82" s="6">
        <v>2</v>
      </c>
      <c r="L82" s="7" t="s">
        <v>411</v>
      </c>
      <c r="M82" s="7" t="s">
        <v>223</v>
      </c>
      <c r="N82" s="6">
        <v>5</v>
      </c>
      <c r="O82" s="6">
        <v>1</v>
      </c>
      <c r="P82" s="6">
        <v>1</v>
      </c>
      <c r="Q82" s="6">
        <v>5</v>
      </c>
      <c r="R82" s="6">
        <v>3</v>
      </c>
      <c r="S82" s="10"/>
      <c r="T82" s="10"/>
      <c r="U82" s="6">
        <v>2</v>
      </c>
      <c r="V82" s="6">
        <v>3</v>
      </c>
      <c r="W82" s="6">
        <v>-7</v>
      </c>
      <c r="X82" s="7" t="s">
        <v>462</v>
      </c>
      <c r="Y82" s="7" t="s">
        <v>532</v>
      </c>
    </row>
    <row r="83" spans="1:25" x14ac:dyDescent="0.25">
      <c r="A83" s="7" t="s">
        <v>224</v>
      </c>
      <c r="B83" s="6">
        <v>7</v>
      </c>
      <c r="C83" s="6">
        <v>3</v>
      </c>
      <c r="D83" s="22"/>
      <c r="E83" s="6">
        <v>4</v>
      </c>
      <c r="F83" s="6">
        <v>1</v>
      </c>
      <c r="G83" s="22"/>
      <c r="H83" s="22"/>
      <c r="I83" s="22"/>
      <c r="J83" s="6">
        <v>1</v>
      </c>
      <c r="K83" s="6">
        <v>2</v>
      </c>
      <c r="L83" s="7" t="s">
        <v>422</v>
      </c>
      <c r="M83" s="7" t="s">
        <v>224</v>
      </c>
      <c r="N83" s="6">
        <v>7</v>
      </c>
      <c r="O83" s="6">
        <v>1</v>
      </c>
      <c r="P83" s="6">
        <v>1</v>
      </c>
      <c r="Q83" s="6">
        <v>7</v>
      </c>
      <c r="R83" s="6">
        <v>5</v>
      </c>
      <c r="S83" s="10"/>
      <c r="T83" s="22"/>
      <c r="U83" s="6">
        <v>3</v>
      </c>
      <c r="V83" s="6">
        <v>4</v>
      </c>
      <c r="W83" s="6">
        <v>-12</v>
      </c>
      <c r="X83" s="7" t="s">
        <v>594</v>
      </c>
      <c r="Y83" s="7" t="s">
        <v>595</v>
      </c>
    </row>
    <row r="84" spans="1:25" x14ac:dyDescent="0.25">
      <c r="A84" s="7" t="s">
        <v>225</v>
      </c>
      <c r="B84" s="6">
        <v>1</v>
      </c>
      <c r="C84" s="6">
        <v>1</v>
      </c>
      <c r="D84" s="22"/>
      <c r="E84" s="22"/>
      <c r="F84" s="22"/>
      <c r="G84" s="22"/>
      <c r="H84" s="22"/>
      <c r="I84" s="22"/>
      <c r="J84" s="22"/>
      <c r="K84" s="22"/>
      <c r="L84" s="7" t="s">
        <v>419</v>
      </c>
      <c r="M84" s="7" t="s">
        <v>225</v>
      </c>
      <c r="N84" s="6">
        <v>1</v>
      </c>
      <c r="O84" s="6">
        <v>1</v>
      </c>
      <c r="P84" s="10"/>
      <c r="Q84" s="10"/>
      <c r="R84" s="22"/>
      <c r="S84" s="10"/>
      <c r="T84" s="22"/>
      <c r="U84" s="22"/>
      <c r="V84" s="22"/>
      <c r="W84" s="22"/>
      <c r="X84" s="7" t="s">
        <v>419</v>
      </c>
      <c r="Y84" s="7" t="s">
        <v>419</v>
      </c>
    </row>
    <row r="85" spans="1:25" x14ac:dyDescent="0.25">
      <c r="A85" s="7" t="s">
        <v>226</v>
      </c>
      <c r="B85" s="6">
        <v>6</v>
      </c>
      <c r="C85" s="6">
        <v>3</v>
      </c>
      <c r="D85" s="10"/>
      <c r="E85" s="6">
        <v>1</v>
      </c>
      <c r="F85" s="10"/>
      <c r="G85" s="6">
        <v>4</v>
      </c>
      <c r="H85" s="6">
        <v>3</v>
      </c>
      <c r="I85" s="10"/>
      <c r="J85" s="10"/>
      <c r="K85" s="6">
        <v>3</v>
      </c>
      <c r="L85" s="7" t="s">
        <v>411</v>
      </c>
      <c r="M85" s="7" t="s">
        <v>226</v>
      </c>
      <c r="N85" s="6">
        <v>5</v>
      </c>
      <c r="O85" s="10"/>
      <c r="P85" s="6">
        <v>2</v>
      </c>
      <c r="Q85" s="6">
        <v>5</v>
      </c>
      <c r="R85" s="6">
        <v>2</v>
      </c>
      <c r="S85" s="6">
        <v>4</v>
      </c>
      <c r="T85" s="6">
        <v>4</v>
      </c>
      <c r="U85" s="16">
        <v>1</v>
      </c>
      <c r="V85" s="6">
        <v>4</v>
      </c>
      <c r="W85" s="6">
        <v>-9</v>
      </c>
      <c r="X85" s="7" t="s">
        <v>537</v>
      </c>
      <c r="Y85" s="7" t="s">
        <v>550</v>
      </c>
    </row>
    <row r="86" spans="1:25" x14ac:dyDescent="0.25">
      <c r="A86" s="7" t="s">
        <v>227</v>
      </c>
      <c r="B86" s="6">
        <v>3</v>
      </c>
      <c r="C86" s="10"/>
      <c r="D86" s="22"/>
      <c r="E86" s="6">
        <v>3</v>
      </c>
      <c r="F86" s="6">
        <v>3</v>
      </c>
      <c r="G86" s="10"/>
      <c r="H86" s="10"/>
      <c r="I86" s="6">
        <v>1</v>
      </c>
      <c r="J86" s="6">
        <v>1</v>
      </c>
      <c r="K86" s="6">
        <v>7</v>
      </c>
      <c r="L86" s="7" t="s">
        <v>464</v>
      </c>
      <c r="M86" s="7" t="s">
        <v>227</v>
      </c>
      <c r="N86" s="6">
        <v>3</v>
      </c>
      <c r="O86" s="22"/>
      <c r="P86" s="22"/>
      <c r="Q86" s="6">
        <v>2</v>
      </c>
      <c r="R86" s="6">
        <v>2</v>
      </c>
      <c r="S86" s="6">
        <v>1</v>
      </c>
      <c r="T86" s="10"/>
      <c r="U86" s="6">
        <v>1</v>
      </c>
      <c r="V86" s="6">
        <v>1</v>
      </c>
      <c r="W86" s="6">
        <v>-5</v>
      </c>
      <c r="X86" s="7" t="s">
        <v>444</v>
      </c>
      <c r="Y86" s="7" t="s">
        <v>463</v>
      </c>
    </row>
    <row r="87" spans="1:25" x14ac:dyDescent="0.25">
      <c r="A87" s="7" t="s">
        <v>228</v>
      </c>
      <c r="B87" s="6">
        <v>3</v>
      </c>
      <c r="C87" s="6">
        <v>1</v>
      </c>
      <c r="D87" s="22"/>
      <c r="E87" s="10"/>
      <c r="F87" s="10"/>
      <c r="G87" s="6">
        <v>4</v>
      </c>
      <c r="H87" s="6">
        <v>3</v>
      </c>
      <c r="I87" s="10"/>
      <c r="J87" s="22"/>
      <c r="K87" s="6">
        <v>3</v>
      </c>
      <c r="L87" s="7" t="s">
        <v>421</v>
      </c>
      <c r="M87" s="7" t="s">
        <v>228</v>
      </c>
      <c r="N87" s="6">
        <v>3</v>
      </c>
      <c r="O87" s="22"/>
      <c r="P87" s="6">
        <v>2</v>
      </c>
      <c r="Q87" s="6">
        <v>3</v>
      </c>
      <c r="R87" s="10"/>
      <c r="S87" s="6">
        <v>4</v>
      </c>
      <c r="T87" s="6">
        <v>4</v>
      </c>
      <c r="U87" s="22"/>
      <c r="V87" s="6">
        <v>3</v>
      </c>
      <c r="W87" s="6">
        <v>-4</v>
      </c>
      <c r="X87" s="7" t="s">
        <v>458</v>
      </c>
      <c r="Y87" s="7" t="s">
        <v>417</v>
      </c>
    </row>
    <row r="88" spans="1:25" x14ac:dyDescent="0.25">
      <c r="A88" s="7" t="s">
        <v>229</v>
      </c>
      <c r="B88" s="6">
        <v>17</v>
      </c>
      <c r="C88" s="6">
        <v>1</v>
      </c>
      <c r="D88" s="16">
        <v>3</v>
      </c>
      <c r="E88" s="6">
        <v>15</v>
      </c>
      <c r="F88" s="6">
        <v>8</v>
      </c>
      <c r="G88" s="6">
        <v>7</v>
      </c>
      <c r="H88" s="6">
        <v>5</v>
      </c>
      <c r="I88" s="6">
        <v>2</v>
      </c>
      <c r="J88" s="6">
        <v>3</v>
      </c>
      <c r="K88" s="6">
        <v>23</v>
      </c>
      <c r="L88" s="7" t="s">
        <v>531</v>
      </c>
      <c r="M88" s="7" t="s">
        <v>229</v>
      </c>
      <c r="N88" s="6">
        <v>15</v>
      </c>
      <c r="O88" s="16">
        <v>2</v>
      </c>
      <c r="P88" s="16">
        <v>3</v>
      </c>
      <c r="Q88" s="6">
        <v>10</v>
      </c>
      <c r="R88" s="6">
        <v>6</v>
      </c>
      <c r="S88" s="6">
        <v>11</v>
      </c>
      <c r="T88" s="6">
        <v>4</v>
      </c>
      <c r="U88" s="16">
        <v>4</v>
      </c>
      <c r="V88" s="6">
        <v>6</v>
      </c>
      <c r="W88" s="6">
        <v>-19</v>
      </c>
      <c r="X88" s="7" t="s">
        <v>465</v>
      </c>
      <c r="Y88" s="7" t="s">
        <v>530</v>
      </c>
    </row>
    <row r="89" spans="1:25" x14ac:dyDescent="0.25">
      <c r="A89" s="7" t="s">
        <v>230</v>
      </c>
      <c r="B89" s="6">
        <v>10</v>
      </c>
      <c r="C89" s="6">
        <v>1</v>
      </c>
      <c r="D89" s="16">
        <v>3</v>
      </c>
      <c r="E89" s="6">
        <v>8</v>
      </c>
      <c r="F89" s="6">
        <v>4</v>
      </c>
      <c r="G89" s="6">
        <v>7</v>
      </c>
      <c r="H89" s="6">
        <v>5</v>
      </c>
      <c r="I89" s="6">
        <v>1</v>
      </c>
      <c r="J89" s="6">
        <v>1</v>
      </c>
      <c r="K89" s="6">
        <v>14</v>
      </c>
      <c r="L89" s="7" t="s">
        <v>462</v>
      </c>
      <c r="M89" s="7" t="s">
        <v>230</v>
      </c>
      <c r="N89" s="6">
        <v>8</v>
      </c>
      <c r="O89" s="16">
        <v>2</v>
      </c>
      <c r="P89" s="16">
        <v>3</v>
      </c>
      <c r="Q89" s="6">
        <v>6</v>
      </c>
      <c r="R89" s="6">
        <v>3</v>
      </c>
      <c r="S89" s="6">
        <v>6</v>
      </c>
      <c r="T89" s="6">
        <v>2</v>
      </c>
      <c r="U89" s="6">
        <v>2</v>
      </c>
      <c r="V89" s="6">
        <v>4</v>
      </c>
      <c r="W89" s="6">
        <v>-9</v>
      </c>
      <c r="X89" s="7" t="s">
        <v>461</v>
      </c>
      <c r="Y89" s="7" t="s">
        <v>460</v>
      </c>
    </row>
    <row r="90" spans="1:25" x14ac:dyDescent="0.25">
      <c r="A90" s="7" t="s">
        <v>231</v>
      </c>
      <c r="B90" s="6">
        <v>4</v>
      </c>
      <c r="C90" s="6">
        <v>1</v>
      </c>
      <c r="E90" s="6">
        <v>3</v>
      </c>
      <c r="F90" s="6">
        <v>1</v>
      </c>
      <c r="G90" s="10"/>
      <c r="H90" s="10"/>
      <c r="I90" s="10"/>
      <c r="J90" s="16">
        <v>1</v>
      </c>
      <c r="K90" s="6">
        <v>2</v>
      </c>
      <c r="L90" s="7" t="s">
        <v>411</v>
      </c>
      <c r="M90" s="7" t="s">
        <v>231</v>
      </c>
      <c r="N90" s="6">
        <v>6</v>
      </c>
      <c r="O90" s="16">
        <v>1</v>
      </c>
      <c r="P90" s="16">
        <v>2</v>
      </c>
      <c r="Q90" s="6">
        <v>6</v>
      </c>
      <c r="R90" s="16">
        <v>3</v>
      </c>
      <c r="S90" s="6">
        <v>1</v>
      </c>
      <c r="T90" s="10"/>
      <c r="U90" s="16">
        <v>2</v>
      </c>
      <c r="V90" s="6">
        <v>3</v>
      </c>
      <c r="W90" s="6">
        <v>-7</v>
      </c>
      <c r="X90" s="7" t="s">
        <v>426</v>
      </c>
      <c r="Y90" s="7" t="s">
        <v>493</v>
      </c>
    </row>
    <row r="91" spans="1:25" x14ac:dyDescent="0.25">
      <c r="A91" s="7" t="s">
        <v>232</v>
      </c>
      <c r="B91" s="6">
        <v>1</v>
      </c>
      <c r="C91" s="6">
        <v>1</v>
      </c>
      <c r="D91" s="10"/>
      <c r="E91" s="10"/>
      <c r="F91" s="10"/>
      <c r="G91" s="10"/>
      <c r="H91" s="10"/>
      <c r="I91" s="10"/>
      <c r="J91" s="10"/>
      <c r="K91" s="10"/>
      <c r="L91" s="7" t="s">
        <v>419</v>
      </c>
      <c r="M91" s="7" t="s">
        <v>232</v>
      </c>
      <c r="N91" s="6">
        <v>2</v>
      </c>
      <c r="O91" s="6">
        <v>1</v>
      </c>
      <c r="P91" s="6">
        <v>1</v>
      </c>
      <c r="Q91" s="6">
        <v>1</v>
      </c>
      <c r="R91" s="10"/>
      <c r="S91" s="6">
        <v>1</v>
      </c>
      <c r="T91" s="10"/>
      <c r="U91" s="10"/>
      <c r="V91" s="10"/>
      <c r="W91" s="10"/>
      <c r="X91" s="7" t="s">
        <v>419</v>
      </c>
      <c r="Y91" s="7" t="s">
        <v>419</v>
      </c>
    </row>
    <row r="92" spans="1:25" x14ac:dyDescent="0.25">
      <c r="A92" s="7" t="s">
        <v>233</v>
      </c>
      <c r="B92" s="6">
        <v>11</v>
      </c>
      <c r="C92" s="6">
        <v>3</v>
      </c>
      <c r="D92" s="6">
        <v>4</v>
      </c>
      <c r="E92" s="6">
        <v>9</v>
      </c>
      <c r="F92" s="6">
        <v>2</v>
      </c>
      <c r="G92" s="6">
        <v>6</v>
      </c>
      <c r="H92" s="6">
        <v>4</v>
      </c>
      <c r="I92" s="16">
        <v>2</v>
      </c>
      <c r="J92" s="6">
        <v>2</v>
      </c>
      <c r="K92" s="6">
        <v>8</v>
      </c>
      <c r="L92" s="7" t="s">
        <v>535</v>
      </c>
      <c r="M92" s="7" t="s">
        <v>233</v>
      </c>
      <c r="N92" s="6">
        <v>11</v>
      </c>
      <c r="O92" s="16">
        <v>1</v>
      </c>
      <c r="P92" s="16">
        <v>1</v>
      </c>
      <c r="Q92" s="6">
        <v>9</v>
      </c>
      <c r="R92" s="6">
        <v>3</v>
      </c>
      <c r="S92" s="6">
        <v>3</v>
      </c>
      <c r="T92" s="6">
        <v>2</v>
      </c>
      <c r="U92" s="22"/>
      <c r="V92" s="6">
        <v>3</v>
      </c>
      <c r="W92" s="6">
        <v>-9</v>
      </c>
      <c r="X92" s="7" t="s">
        <v>413</v>
      </c>
      <c r="Y92" s="7" t="s">
        <v>593</v>
      </c>
    </row>
    <row r="93" spans="1:25" x14ac:dyDescent="0.25">
      <c r="A93" s="7" t="s">
        <v>234</v>
      </c>
      <c r="B93" s="6">
        <v>9</v>
      </c>
      <c r="C93" s="6">
        <v>4</v>
      </c>
      <c r="D93" s="10"/>
      <c r="E93" s="6">
        <v>5</v>
      </c>
      <c r="F93" s="6">
        <v>1</v>
      </c>
      <c r="G93" s="6">
        <v>1</v>
      </c>
      <c r="H93" s="6">
        <v>1</v>
      </c>
      <c r="I93" s="6">
        <v>1</v>
      </c>
      <c r="J93" s="6">
        <v>1</v>
      </c>
      <c r="K93" s="6">
        <v>3</v>
      </c>
      <c r="L93" s="7" t="s">
        <v>459</v>
      </c>
      <c r="M93" s="7" t="s">
        <v>234</v>
      </c>
      <c r="N93" s="6">
        <v>8</v>
      </c>
      <c r="O93" s="10"/>
      <c r="P93" s="10"/>
      <c r="Q93" s="6">
        <v>7</v>
      </c>
      <c r="R93" s="6">
        <v>4</v>
      </c>
      <c r="S93" s="6">
        <v>2</v>
      </c>
      <c r="T93" s="6">
        <v>2</v>
      </c>
      <c r="U93" s="6">
        <v>1</v>
      </c>
      <c r="V93" s="6">
        <v>3</v>
      </c>
      <c r="W93" s="6">
        <v>-12</v>
      </c>
      <c r="X93" s="7" t="s">
        <v>425</v>
      </c>
      <c r="Y93" s="7" t="s">
        <v>472</v>
      </c>
    </row>
    <row r="94" spans="1:25" x14ac:dyDescent="0.25">
      <c r="A94" s="7" t="s">
        <v>235</v>
      </c>
      <c r="B94" s="6">
        <v>3</v>
      </c>
      <c r="C94" s="6">
        <v>1</v>
      </c>
      <c r="D94" s="10"/>
      <c r="E94" s="6">
        <v>2</v>
      </c>
      <c r="F94" s="6">
        <v>1</v>
      </c>
      <c r="G94" s="6">
        <v>1</v>
      </c>
      <c r="H94" s="6">
        <v>1</v>
      </c>
      <c r="I94" s="6">
        <v>1</v>
      </c>
      <c r="J94" s="10"/>
      <c r="K94" s="6">
        <v>3</v>
      </c>
      <c r="L94" s="7" t="s">
        <v>421</v>
      </c>
      <c r="M94" s="7" t="s">
        <v>235</v>
      </c>
      <c r="N94" s="6">
        <v>4</v>
      </c>
      <c r="O94" s="10"/>
      <c r="P94" s="6">
        <v>1</v>
      </c>
      <c r="Q94" s="6">
        <v>4</v>
      </c>
      <c r="R94" s="6">
        <v>1</v>
      </c>
      <c r="S94" s="6">
        <v>2</v>
      </c>
      <c r="T94" s="6">
        <v>2</v>
      </c>
      <c r="U94" s="10"/>
      <c r="V94" s="6">
        <v>2</v>
      </c>
      <c r="W94" s="6">
        <v>-4</v>
      </c>
      <c r="X94" s="7" t="s">
        <v>421</v>
      </c>
      <c r="Y94" s="7" t="s">
        <v>419</v>
      </c>
    </row>
    <row r="95" spans="1:25" x14ac:dyDescent="0.25">
      <c r="A95" s="7" t="s">
        <v>236</v>
      </c>
      <c r="B95" s="6">
        <v>6</v>
      </c>
      <c r="C95" s="6">
        <v>2</v>
      </c>
      <c r="D95" s="10"/>
      <c r="E95" s="6">
        <v>4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6">
        <v>3</v>
      </c>
      <c r="L95" s="7" t="s">
        <v>411</v>
      </c>
      <c r="M95" s="7" t="s">
        <v>236</v>
      </c>
      <c r="N95" s="6">
        <v>6</v>
      </c>
      <c r="O95" s="10"/>
      <c r="P95" s="10"/>
      <c r="Q95" s="6">
        <v>5</v>
      </c>
      <c r="R95" s="6">
        <v>2</v>
      </c>
      <c r="S95" s="6">
        <v>2</v>
      </c>
      <c r="T95" s="6">
        <v>2</v>
      </c>
      <c r="U95" s="10"/>
      <c r="V95" s="6">
        <v>2</v>
      </c>
      <c r="W95" s="6">
        <v>-7</v>
      </c>
      <c r="X95" s="7" t="s">
        <v>426</v>
      </c>
      <c r="Y95" s="7" t="s">
        <v>493</v>
      </c>
    </row>
    <row r="96" spans="1:25" x14ac:dyDescent="0.25">
      <c r="A96" s="7" t="s">
        <v>237</v>
      </c>
      <c r="B96" s="6">
        <v>6</v>
      </c>
      <c r="C96" s="6">
        <v>1</v>
      </c>
      <c r="D96" s="10"/>
      <c r="E96" s="6">
        <v>5</v>
      </c>
      <c r="F96" s="6">
        <v>4</v>
      </c>
      <c r="G96" s="6">
        <v>1</v>
      </c>
      <c r="H96" s="6">
        <v>1</v>
      </c>
      <c r="I96" s="6">
        <v>2</v>
      </c>
      <c r="J96" s="6">
        <v>1</v>
      </c>
      <c r="K96" s="6">
        <v>10</v>
      </c>
      <c r="L96" s="7" t="s">
        <v>444</v>
      </c>
      <c r="M96" s="7" t="s">
        <v>237</v>
      </c>
      <c r="N96" s="6">
        <v>6</v>
      </c>
      <c r="O96" s="10"/>
      <c r="P96" s="10"/>
      <c r="Q96" s="6">
        <v>4</v>
      </c>
      <c r="R96" s="6">
        <v>2</v>
      </c>
      <c r="S96" s="6">
        <v>3</v>
      </c>
      <c r="T96" s="6">
        <v>2</v>
      </c>
      <c r="U96" s="6">
        <v>1</v>
      </c>
      <c r="V96" s="6">
        <v>2</v>
      </c>
      <c r="W96" s="6">
        <v>-7</v>
      </c>
      <c r="X96" s="7" t="s">
        <v>426</v>
      </c>
      <c r="Y96" s="7" t="s">
        <v>411</v>
      </c>
    </row>
    <row r="97" spans="1:25" x14ac:dyDescent="0.25">
      <c r="A97" s="7" t="s">
        <v>238</v>
      </c>
      <c r="B97" s="6">
        <v>3</v>
      </c>
      <c r="C97" s="6">
        <v>1</v>
      </c>
      <c r="D97" s="10"/>
      <c r="E97" s="6">
        <v>2</v>
      </c>
      <c r="F97" s="16">
        <v>1</v>
      </c>
      <c r="G97" s="6">
        <v>1</v>
      </c>
      <c r="H97" s="6">
        <v>1</v>
      </c>
      <c r="I97" s="16">
        <v>1</v>
      </c>
      <c r="J97" s="10"/>
      <c r="K97" s="6">
        <v>3</v>
      </c>
      <c r="L97" s="7" t="s">
        <v>421</v>
      </c>
      <c r="M97" s="7" t="s">
        <v>238</v>
      </c>
      <c r="N97" s="6">
        <v>3</v>
      </c>
      <c r="O97" s="22"/>
      <c r="P97" s="10"/>
      <c r="Q97" s="6">
        <v>2</v>
      </c>
      <c r="R97" s="10"/>
      <c r="S97" s="6">
        <v>2</v>
      </c>
      <c r="T97" s="6">
        <v>2</v>
      </c>
      <c r="U97" s="10"/>
      <c r="V97" s="6">
        <v>1</v>
      </c>
      <c r="W97" s="6">
        <v>-2</v>
      </c>
      <c r="X97" s="7" t="s">
        <v>410</v>
      </c>
      <c r="Y97" s="7" t="s">
        <v>459</v>
      </c>
    </row>
    <row r="98" spans="1:25" x14ac:dyDescent="0.25">
      <c r="A98" s="7" t="s">
        <v>239</v>
      </c>
      <c r="B98" s="6">
        <v>10</v>
      </c>
      <c r="C98" s="6">
        <v>1</v>
      </c>
      <c r="D98" s="6">
        <v>3</v>
      </c>
      <c r="E98" s="6">
        <v>8</v>
      </c>
      <c r="F98" s="6">
        <v>4</v>
      </c>
      <c r="G98" s="6">
        <v>7</v>
      </c>
      <c r="H98" s="6">
        <v>5</v>
      </c>
      <c r="I98" s="6">
        <v>1</v>
      </c>
      <c r="J98" s="6">
        <v>1</v>
      </c>
      <c r="K98" s="6">
        <v>14</v>
      </c>
      <c r="L98" s="7" t="s">
        <v>462</v>
      </c>
      <c r="M98" s="7" t="s">
        <v>239</v>
      </c>
      <c r="N98" s="6">
        <v>8</v>
      </c>
      <c r="O98" s="6">
        <v>2</v>
      </c>
      <c r="P98" s="6">
        <v>3</v>
      </c>
      <c r="Q98" s="6">
        <v>6</v>
      </c>
      <c r="R98" s="6">
        <v>3</v>
      </c>
      <c r="S98" s="6">
        <v>6</v>
      </c>
      <c r="T98" s="6">
        <v>2</v>
      </c>
      <c r="U98" s="6">
        <v>2</v>
      </c>
      <c r="V98" s="6">
        <v>4</v>
      </c>
      <c r="W98" s="6">
        <v>-9</v>
      </c>
      <c r="X98" s="7" t="s">
        <v>461</v>
      </c>
      <c r="Y98" s="7" t="s">
        <v>460</v>
      </c>
    </row>
    <row r="99" spans="1:25" x14ac:dyDescent="0.25">
      <c r="A99" s="7" t="s">
        <v>240</v>
      </c>
      <c r="B99" s="6">
        <v>61</v>
      </c>
      <c r="C99" s="6">
        <v>10</v>
      </c>
      <c r="D99" s="6">
        <v>6</v>
      </c>
      <c r="E99" s="6">
        <v>47</v>
      </c>
      <c r="F99" s="6">
        <v>25</v>
      </c>
      <c r="G99" s="6">
        <v>22</v>
      </c>
      <c r="H99" s="6">
        <v>16</v>
      </c>
      <c r="I99" s="6">
        <v>14</v>
      </c>
      <c r="J99" s="6">
        <v>21</v>
      </c>
      <c r="K99" s="6">
        <v>72</v>
      </c>
      <c r="L99" s="7" t="s">
        <v>592</v>
      </c>
      <c r="M99" s="7" t="s">
        <v>240</v>
      </c>
      <c r="N99" s="6">
        <v>63</v>
      </c>
      <c r="O99" s="6">
        <v>11</v>
      </c>
      <c r="P99" s="6">
        <v>4</v>
      </c>
      <c r="Q99" s="6">
        <v>48</v>
      </c>
      <c r="R99" s="6">
        <v>18</v>
      </c>
      <c r="S99" s="6">
        <v>17</v>
      </c>
      <c r="T99" s="6">
        <v>13</v>
      </c>
      <c r="U99" s="6">
        <v>13</v>
      </c>
      <c r="V99" s="6">
        <v>19</v>
      </c>
      <c r="W99" s="6">
        <v>-55</v>
      </c>
      <c r="X99" s="7" t="s">
        <v>591</v>
      </c>
      <c r="Y99" s="7" t="s">
        <v>590</v>
      </c>
    </row>
    <row r="100" spans="1:25" x14ac:dyDescent="0.25">
      <c r="A100" s="7" t="s">
        <v>241</v>
      </c>
      <c r="B100" s="6">
        <v>72</v>
      </c>
      <c r="C100" s="6">
        <v>12</v>
      </c>
      <c r="D100" s="6">
        <v>6</v>
      </c>
      <c r="E100" s="6">
        <v>52</v>
      </c>
      <c r="F100" s="6">
        <v>25</v>
      </c>
      <c r="G100" s="6">
        <v>30</v>
      </c>
      <c r="H100" s="6">
        <v>22</v>
      </c>
      <c r="I100" s="6">
        <v>14</v>
      </c>
      <c r="J100" s="6">
        <v>24</v>
      </c>
      <c r="K100" s="6">
        <v>78</v>
      </c>
      <c r="L100" s="7" t="s">
        <v>487</v>
      </c>
      <c r="M100" s="7" t="s">
        <v>241</v>
      </c>
      <c r="N100" s="6">
        <v>72</v>
      </c>
      <c r="O100" s="6">
        <v>15</v>
      </c>
      <c r="P100" s="6">
        <v>8</v>
      </c>
      <c r="Q100" s="6">
        <v>56</v>
      </c>
      <c r="R100" s="6">
        <v>26</v>
      </c>
      <c r="S100" s="6">
        <v>13</v>
      </c>
      <c r="T100" s="6">
        <v>9</v>
      </c>
      <c r="U100" s="6">
        <v>18</v>
      </c>
      <c r="V100" s="6">
        <v>27</v>
      </c>
      <c r="W100" s="6">
        <v>-72</v>
      </c>
      <c r="X100" s="7" t="s">
        <v>421</v>
      </c>
      <c r="Y100" s="7" t="s">
        <v>589</v>
      </c>
    </row>
    <row r="101" spans="1:25" x14ac:dyDescent="0.25">
      <c r="A101" s="7" t="s">
        <v>242</v>
      </c>
      <c r="B101" s="6">
        <v>32</v>
      </c>
      <c r="C101" s="6">
        <v>7</v>
      </c>
      <c r="D101" s="6">
        <v>2</v>
      </c>
      <c r="E101" s="6">
        <v>22</v>
      </c>
      <c r="F101" s="16">
        <v>10</v>
      </c>
      <c r="G101" s="6">
        <v>10</v>
      </c>
      <c r="H101" s="6">
        <v>7</v>
      </c>
      <c r="I101" s="16">
        <v>5</v>
      </c>
      <c r="J101" s="6">
        <v>10</v>
      </c>
      <c r="K101" s="6">
        <v>30</v>
      </c>
      <c r="L101" s="7" t="s">
        <v>482</v>
      </c>
      <c r="M101" s="7" t="s">
        <v>242</v>
      </c>
      <c r="N101" s="6">
        <v>34</v>
      </c>
      <c r="O101" s="16">
        <v>5</v>
      </c>
      <c r="P101" s="16">
        <v>6</v>
      </c>
      <c r="Q101" s="6">
        <v>28</v>
      </c>
      <c r="R101" s="6">
        <v>11</v>
      </c>
      <c r="S101" s="6">
        <v>14</v>
      </c>
      <c r="T101" s="16">
        <v>11</v>
      </c>
      <c r="U101" s="6">
        <v>7</v>
      </c>
      <c r="V101" s="6">
        <v>14</v>
      </c>
      <c r="W101" s="6">
        <v>-38</v>
      </c>
      <c r="X101" s="7" t="s">
        <v>533</v>
      </c>
      <c r="Y101" s="7" t="s">
        <v>588</v>
      </c>
    </row>
    <row r="102" spans="1:25" x14ac:dyDescent="0.25">
      <c r="A102" s="7" t="s">
        <v>243</v>
      </c>
      <c r="B102" s="6">
        <v>61</v>
      </c>
      <c r="C102" s="6">
        <v>8</v>
      </c>
      <c r="D102" s="6">
        <v>5</v>
      </c>
      <c r="E102" s="6">
        <v>49</v>
      </c>
      <c r="F102" s="6">
        <v>27</v>
      </c>
      <c r="G102" s="6">
        <v>23</v>
      </c>
      <c r="H102" s="6">
        <v>16</v>
      </c>
      <c r="I102" s="6">
        <v>14</v>
      </c>
      <c r="J102" s="6">
        <v>23</v>
      </c>
      <c r="K102" s="6">
        <v>77</v>
      </c>
      <c r="L102" s="7" t="s">
        <v>587</v>
      </c>
      <c r="M102" s="7" t="s">
        <v>243</v>
      </c>
      <c r="N102" s="6">
        <v>64</v>
      </c>
      <c r="O102" s="6">
        <v>10</v>
      </c>
      <c r="P102" s="6">
        <v>7</v>
      </c>
      <c r="Q102" s="6">
        <v>51</v>
      </c>
      <c r="R102" s="6">
        <v>21</v>
      </c>
      <c r="S102" s="6">
        <v>21</v>
      </c>
      <c r="T102" s="6">
        <v>17</v>
      </c>
      <c r="U102" s="6">
        <v>12</v>
      </c>
      <c r="V102" s="6">
        <v>22</v>
      </c>
      <c r="W102" s="6">
        <v>-65</v>
      </c>
      <c r="X102" s="7" t="s">
        <v>557</v>
      </c>
      <c r="Y102" s="7" t="s">
        <v>586</v>
      </c>
    </row>
    <row r="103" spans="1:25" x14ac:dyDescent="0.25">
      <c r="A103" s="7" t="s">
        <v>244</v>
      </c>
      <c r="B103" s="6">
        <v>7</v>
      </c>
      <c r="C103" s="6">
        <v>2</v>
      </c>
      <c r="D103" s="6">
        <v>1</v>
      </c>
      <c r="E103" s="6">
        <v>3</v>
      </c>
      <c r="F103" s="10"/>
      <c r="G103" s="6">
        <v>6</v>
      </c>
      <c r="H103" s="6">
        <v>4</v>
      </c>
      <c r="I103" s="10"/>
      <c r="J103" s="6">
        <v>1</v>
      </c>
      <c r="K103" s="6">
        <v>4</v>
      </c>
      <c r="L103" s="7" t="s">
        <v>430</v>
      </c>
      <c r="M103" s="7" t="s">
        <v>244</v>
      </c>
      <c r="N103" s="6">
        <v>8</v>
      </c>
      <c r="O103" s="10"/>
      <c r="P103" s="6">
        <v>2</v>
      </c>
      <c r="Q103" s="6">
        <v>7</v>
      </c>
      <c r="R103" s="6">
        <v>2</v>
      </c>
      <c r="S103" s="6">
        <v>6</v>
      </c>
      <c r="T103" s="6">
        <v>4</v>
      </c>
      <c r="U103" s="6">
        <v>2</v>
      </c>
      <c r="V103" s="6">
        <v>5</v>
      </c>
      <c r="W103" s="6">
        <v>-10</v>
      </c>
      <c r="X103" s="7" t="s">
        <v>428</v>
      </c>
      <c r="Y103" s="7" t="s">
        <v>585</v>
      </c>
    </row>
    <row r="104" spans="1:25" x14ac:dyDescent="0.25">
      <c r="A104" s="7" t="s">
        <v>245</v>
      </c>
      <c r="B104" s="6">
        <v>26</v>
      </c>
      <c r="C104" s="6">
        <v>4</v>
      </c>
      <c r="D104" s="6">
        <v>4</v>
      </c>
      <c r="E104" s="6">
        <v>22</v>
      </c>
      <c r="F104" s="6">
        <v>10</v>
      </c>
      <c r="G104" s="6">
        <v>8</v>
      </c>
      <c r="H104" s="6">
        <v>6</v>
      </c>
      <c r="I104" s="6">
        <v>4</v>
      </c>
      <c r="J104" s="6">
        <v>8</v>
      </c>
      <c r="K104" s="6">
        <v>26</v>
      </c>
      <c r="L104" s="7" t="s">
        <v>421</v>
      </c>
      <c r="M104" s="7" t="s">
        <v>245</v>
      </c>
      <c r="N104" s="6">
        <v>25</v>
      </c>
      <c r="O104" s="6">
        <v>7</v>
      </c>
      <c r="P104" s="6">
        <v>7</v>
      </c>
      <c r="Q104" s="6">
        <v>20</v>
      </c>
      <c r="R104" s="6">
        <v>10</v>
      </c>
      <c r="S104" s="6">
        <v>7</v>
      </c>
      <c r="T104" s="6">
        <v>6</v>
      </c>
      <c r="U104" s="6">
        <v>6</v>
      </c>
      <c r="V104" s="6">
        <v>10</v>
      </c>
      <c r="W104" s="6">
        <v>-31</v>
      </c>
      <c r="X104" s="7" t="s">
        <v>492</v>
      </c>
      <c r="Y104" s="7" t="s">
        <v>584</v>
      </c>
    </row>
    <row r="105" spans="1:25" x14ac:dyDescent="0.25">
      <c r="A105" s="7" t="s">
        <v>246</v>
      </c>
      <c r="B105" s="6">
        <v>115</v>
      </c>
      <c r="C105" s="6">
        <v>22</v>
      </c>
      <c r="D105" s="6">
        <v>13</v>
      </c>
      <c r="E105" s="6">
        <v>90</v>
      </c>
      <c r="F105" s="16">
        <v>37</v>
      </c>
      <c r="G105" s="16">
        <v>32</v>
      </c>
      <c r="H105" s="16">
        <v>22</v>
      </c>
      <c r="I105" s="16">
        <v>18</v>
      </c>
      <c r="J105" s="6">
        <v>35</v>
      </c>
      <c r="K105" s="16">
        <v>104</v>
      </c>
      <c r="L105" s="7" t="s">
        <v>583</v>
      </c>
      <c r="M105" s="7" t="s">
        <v>246</v>
      </c>
      <c r="N105" s="6">
        <v>114</v>
      </c>
      <c r="O105" s="16">
        <v>27</v>
      </c>
      <c r="P105" s="16">
        <v>11</v>
      </c>
      <c r="Q105" s="6">
        <v>87</v>
      </c>
      <c r="R105" s="6">
        <v>41</v>
      </c>
      <c r="S105" s="6">
        <v>21</v>
      </c>
      <c r="T105" s="16">
        <v>12</v>
      </c>
      <c r="U105" s="6">
        <v>24</v>
      </c>
      <c r="V105" s="6">
        <v>31</v>
      </c>
      <c r="W105" s="6">
        <v>-104</v>
      </c>
      <c r="X105" s="7" t="s">
        <v>559</v>
      </c>
      <c r="Y105" s="7" t="s">
        <v>582</v>
      </c>
    </row>
    <row r="106" spans="1:25" x14ac:dyDescent="0.25">
      <c r="A106" s="7" t="s">
        <v>247</v>
      </c>
      <c r="B106" s="6">
        <v>66</v>
      </c>
      <c r="C106" s="6">
        <v>13</v>
      </c>
      <c r="D106" s="6">
        <v>8</v>
      </c>
      <c r="E106" s="6">
        <v>54</v>
      </c>
      <c r="F106" s="6">
        <v>21</v>
      </c>
      <c r="G106" s="6">
        <v>14</v>
      </c>
      <c r="H106" s="6">
        <v>8</v>
      </c>
      <c r="I106" s="6">
        <v>10</v>
      </c>
      <c r="J106" s="6">
        <v>20</v>
      </c>
      <c r="K106" s="6">
        <v>56</v>
      </c>
      <c r="L106" s="7" t="s">
        <v>581</v>
      </c>
      <c r="M106" s="7" t="s">
        <v>247</v>
      </c>
      <c r="N106" s="6">
        <v>67</v>
      </c>
      <c r="O106" s="6">
        <v>14</v>
      </c>
      <c r="P106" s="6">
        <v>9</v>
      </c>
      <c r="Q106" s="6">
        <v>52</v>
      </c>
      <c r="R106" s="6">
        <v>24</v>
      </c>
      <c r="S106" s="6">
        <v>20</v>
      </c>
      <c r="T106" s="6">
        <v>14</v>
      </c>
      <c r="U106" s="6">
        <v>12</v>
      </c>
      <c r="V106" s="6">
        <v>18</v>
      </c>
      <c r="W106" s="6">
        <v>-68</v>
      </c>
      <c r="X106" s="7" t="s">
        <v>568</v>
      </c>
      <c r="Y106" s="7" t="s">
        <v>580</v>
      </c>
    </row>
    <row r="107" spans="1:25" x14ac:dyDescent="0.25">
      <c r="A107" s="7" t="s">
        <v>248</v>
      </c>
      <c r="B107" s="6">
        <v>99</v>
      </c>
      <c r="C107" s="6">
        <v>19</v>
      </c>
      <c r="D107" s="6">
        <v>14</v>
      </c>
      <c r="E107" s="6">
        <v>84</v>
      </c>
      <c r="F107" s="6">
        <v>37</v>
      </c>
      <c r="G107" s="6">
        <v>24</v>
      </c>
      <c r="H107" s="6">
        <v>16</v>
      </c>
      <c r="I107" s="6">
        <v>17</v>
      </c>
      <c r="J107" s="6">
        <v>32</v>
      </c>
      <c r="K107" s="6">
        <v>98</v>
      </c>
      <c r="L107" s="7" t="s">
        <v>579</v>
      </c>
      <c r="M107" s="7" t="s">
        <v>248</v>
      </c>
      <c r="N107" s="6">
        <v>101</v>
      </c>
      <c r="O107" s="6">
        <v>20</v>
      </c>
      <c r="P107" s="6">
        <v>12</v>
      </c>
      <c r="Q107" s="6">
        <v>79</v>
      </c>
      <c r="R107" s="6">
        <v>33</v>
      </c>
      <c r="S107" s="6">
        <v>27</v>
      </c>
      <c r="T107" s="6">
        <v>18</v>
      </c>
      <c r="U107" s="6">
        <v>19</v>
      </c>
      <c r="V107" s="6">
        <v>25</v>
      </c>
      <c r="W107" s="6">
        <v>-90</v>
      </c>
      <c r="X107" s="7" t="s">
        <v>578</v>
      </c>
      <c r="Y107" s="7" t="s">
        <v>577</v>
      </c>
    </row>
    <row r="108" spans="1:25" x14ac:dyDescent="0.25">
      <c r="A108" s="7" t="s">
        <v>249</v>
      </c>
      <c r="B108" s="6">
        <v>7</v>
      </c>
      <c r="C108" s="6">
        <v>1</v>
      </c>
      <c r="D108" s="6">
        <v>3</v>
      </c>
      <c r="E108" s="6">
        <v>7</v>
      </c>
      <c r="F108" s="22"/>
      <c r="G108" s="6">
        <v>2</v>
      </c>
      <c r="H108" s="6">
        <v>1</v>
      </c>
      <c r="I108" s="22"/>
      <c r="J108" s="6">
        <v>4</v>
      </c>
      <c r="K108" s="6">
        <v>1</v>
      </c>
      <c r="L108" s="7" t="s">
        <v>576</v>
      </c>
      <c r="M108" s="7" t="s">
        <v>249</v>
      </c>
      <c r="N108" s="6">
        <v>7</v>
      </c>
      <c r="O108" s="22"/>
      <c r="P108" s="22"/>
      <c r="Q108" s="6">
        <v>5</v>
      </c>
      <c r="R108" s="6">
        <v>3</v>
      </c>
      <c r="S108" s="6">
        <v>3</v>
      </c>
      <c r="T108" s="22"/>
      <c r="U108" s="6">
        <v>3</v>
      </c>
      <c r="V108" s="6">
        <v>2</v>
      </c>
      <c r="W108" s="6">
        <v>-8</v>
      </c>
      <c r="X108" s="7" t="s">
        <v>415</v>
      </c>
      <c r="Y108" s="7" t="s">
        <v>420</v>
      </c>
    </row>
    <row r="109" spans="1:25" x14ac:dyDescent="0.25">
      <c r="A109" s="7" t="s">
        <v>250</v>
      </c>
      <c r="B109" s="6">
        <v>30</v>
      </c>
      <c r="C109" s="6">
        <v>5</v>
      </c>
      <c r="D109" s="6">
        <v>4</v>
      </c>
      <c r="E109" s="6">
        <v>24</v>
      </c>
      <c r="F109" s="6">
        <v>11</v>
      </c>
      <c r="G109" s="6">
        <v>10</v>
      </c>
      <c r="H109" s="6">
        <v>6</v>
      </c>
      <c r="I109" s="6">
        <v>6</v>
      </c>
      <c r="J109" s="6">
        <v>9</v>
      </c>
      <c r="K109" s="6">
        <v>30</v>
      </c>
      <c r="L109" s="7" t="s">
        <v>421</v>
      </c>
      <c r="M109" s="7" t="s">
        <v>250</v>
      </c>
      <c r="N109" s="6">
        <v>29</v>
      </c>
      <c r="O109" s="6">
        <v>9</v>
      </c>
      <c r="P109" s="6">
        <v>4</v>
      </c>
      <c r="Q109" s="6">
        <v>20</v>
      </c>
      <c r="R109" s="6">
        <v>10</v>
      </c>
      <c r="S109" s="6">
        <v>10</v>
      </c>
      <c r="T109" s="6">
        <v>7</v>
      </c>
      <c r="U109" s="6">
        <v>5</v>
      </c>
      <c r="V109" s="6">
        <v>7</v>
      </c>
      <c r="W109" s="6">
        <v>-30</v>
      </c>
      <c r="X109" s="7" t="s">
        <v>575</v>
      </c>
      <c r="Y109" s="7" t="s">
        <v>507</v>
      </c>
    </row>
    <row r="110" spans="1:25" x14ac:dyDescent="0.25">
      <c r="A110" s="7" t="s">
        <v>251</v>
      </c>
      <c r="B110" s="6">
        <v>81</v>
      </c>
      <c r="C110" s="16">
        <v>25</v>
      </c>
      <c r="D110" s="6">
        <v>7</v>
      </c>
      <c r="E110" s="6">
        <v>55</v>
      </c>
      <c r="F110" s="16">
        <v>19</v>
      </c>
      <c r="G110" s="16">
        <v>17</v>
      </c>
      <c r="H110" s="16">
        <v>9</v>
      </c>
      <c r="I110" s="16">
        <v>9</v>
      </c>
      <c r="J110" s="6">
        <v>18</v>
      </c>
      <c r="K110" s="16">
        <v>52</v>
      </c>
      <c r="L110" s="7" t="s">
        <v>574</v>
      </c>
      <c r="M110" s="7" t="s">
        <v>251</v>
      </c>
      <c r="N110" s="6">
        <v>85</v>
      </c>
      <c r="O110" s="16">
        <v>20</v>
      </c>
      <c r="P110" s="16">
        <v>14</v>
      </c>
      <c r="Q110" s="6">
        <v>67</v>
      </c>
      <c r="R110" s="6">
        <v>32</v>
      </c>
      <c r="S110" s="6">
        <v>19</v>
      </c>
      <c r="T110" s="16">
        <v>12</v>
      </c>
      <c r="U110" s="6">
        <v>20</v>
      </c>
      <c r="V110" s="16">
        <v>25</v>
      </c>
      <c r="W110" s="6">
        <v>-85</v>
      </c>
      <c r="X110" s="7" t="s">
        <v>421</v>
      </c>
      <c r="Y110" s="7" t="s">
        <v>573</v>
      </c>
    </row>
    <row r="111" spans="1:25" x14ac:dyDescent="0.25">
      <c r="A111" s="7" t="s">
        <v>252</v>
      </c>
      <c r="B111" s="6">
        <v>120</v>
      </c>
      <c r="C111" s="6">
        <v>29</v>
      </c>
      <c r="D111" s="6">
        <v>14</v>
      </c>
      <c r="E111" s="6">
        <v>94</v>
      </c>
      <c r="F111" s="6">
        <v>37</v>
      </c>
      <c r="G111" s="6">
        <v>26</v>
      </c>
      <c r="H111" s="6">
        <v>17</v>
      </c>
      <c r="I111" s="6">
        <v>17</v>
      </c>
      <c r="J111" s="6">
        <v>38</v>
      </c>
      <c r="K111" s="6">
        <v>100</v>
      </c>
      <c r="L111" s="7" t="s">
        <v>445</v>
      </c>
      <c r="M111" s="7" t="s">
        <v>252</v>
      </c>
      <c r="N111" s="6">
        <v>125</v>
      </c>
      <c r="O111" s="6">
        <v>28</v>
      </c>
      <c r="P111" s="6">
        <v>12</v>
      </c>
      <c r="Q111" s="6">
        <v>95</v>
      </c>
      <c r="R111" s="6">
        <v>45</v>
      </c>
      <c r="S111" s="6">
        <v>25</v>
      </c>
      <c r="T111" s="6">
        <v>13</v>
      </c>
      <c r="U111" s="6">
        <v>28</v>
      </c>
      <c r="V111" s="6">
        <v>33</v>
      </c>
      <c r="W111" s="6">
        <v>-114</v>
      </c>
      <c r="X111" s="7" t="s">
        <v>572</v>
      </c>
      <c r="Y111" s="7" t="s">
        <v>571</v>
      </c>
    </row>
    <row r="112" spans="1:25" x14ac:dyDescent="0.25">
      <c r="A112" s="23" t="s">
        <v>253</v>
      </c>
      <c r="B112" s="16">
        <v>6</v>
      </c>
      <c r="C112" s="16">
        <v>2</v>
      </c>
      <c r="D112" s="16">
        <v>2</v>
      </c>
      <c r="E112" s="16">
        <v>5</v>
      </c>
      <c r="F112" s="22"/>
      <c r="G112" s="22"/>
      <c r="H112" s="22"/>
      <c r="I112" s="22"/>
      <c r="J112" s="16">
        <v>3</v>
      </c>
      <c r="K112" s="22"/>
      <c r="L112" s="23" t="s">
        <v>419</v>
      </c>
      <c r="M112" s="7" t="s">
        <v>253</v>
      </c>
      <c r="N112" s="6">
        <v>4</v>
      </c>
      <c r="O112" s="22"/>
      <c r="P112" s="10"/>
      <c r="Q112" s="6">
        <v>3</v>
      </c>
      <c r="R112" s="6">
        <v>3</v>
      </c>
      <c r="S112" s="16">
        <v>1</v>
      </c>
      <c r="T112" s="22"/>
      <c r="U112" s="16">
        <v>2</v>
      </c>
      <c r="V112" s="6">
        <v>1</v>
      </c>
      <c r="W112" s="6">
        <v>-7</v>
      </c>
      <c r="X112" s="7" t="s">
        <v>429</v>
      </c>
      <c r="Y112" s="23" t="s">
        <v>570</v>
      </c>
    </row>
    <row r="113" spans="1:25" x14ac:dyDescent="0.25">
      <c r="A113" s="23" t="s">
        <v>254</v>
      </c>
      <c r="B113" s="16">
        <v>67</v>
      </c>
      <c r="C113" s="16">
        <v>20</v>
      </c>
      <c r="D113" s="16">
        <v>6</v>
      </c>
      <c r="E113" s="16">
        <v>46</v>
      </c>
      <c r="F113" s="16">
        <v>19</v>
      </c>
      <c r="G113" s="16">
        <v>15</v>
      </c>
      <c r="H113" s="16">
        <v>10</v>
      </c>
      <c r="I113" s="16">
        <v>7</v>
      </c>
      <c r="J113" s="16">
        <v>17</v>
      </c>
      <c r="K113" s="16">
        <v>51</v>
      </c>
      <c r="L113" s="23" t="s">
        <v>569</v>
      </c>
      <c r="M113" s="7" t="s">
        <v>254</v>
      </c>
      <c r="N113" s="6">
        <v>67</v>
      </c>
      <c r="O113" s="16">
        <v>17</v>
      </c>
      <c r="P113" s="6">
        <v>8</v>
      </c>
      <c r="Q113" s="6">
        <v>50</v>
      </c>
      <c r="R113" s="6">
        <v>26</v>
      </c>
      <c r="S113" s="16">
        <v>12</v>
      </c>
      <c r="T113" s="16">
        <v>8</v>
      </c>
      <c r="U113" s="16">
        <v>15</v>
      </c>
      <c r="V113" s="6">
        <v>21</v>
      </c>
      <c r="W113" s="6">
        <v>-68</v>
      </c>
      <c r="X113" s="7" t="s">
        <v>568</v>
      </c>
      <c r="Y113" s="23" t="s">
        <v>567</v>
      </c>
    </row>
    <row r="114" spans="1:25" x14ac:dyDescent="0.25">
      <c r="A114" s="7" t="s">
        <v>255</v>
      </c>
      <c r="B114" s="6">
        <v>67</v>
      </c>
      <c r="C114" s="6">
        <v>20</v>
      </c>
      <c r="D114" s="6">
        <v>8</v>
      </c>
      <c r="E114" s="6">
        <v>53</v>
      </c>
      <c r="F114" s="6">
        <v>22</v>
      </c>
      <c r="G114" s="6">
        <v>5</v>
      </c>
      <c r="H114" s="6">
        <v>3</v>
      </c>
      <c r="I114" s="6">
        <v>9</v>
      </c>
      <c r="J114" s="6">
        <v>19</v>
      </c>
      <c r="K114" s="6">
        <v>52</v>
      </c>
      <c r="L114" s="7" t="s">
        <v>566</v>
      </c>
      <c r="M114" s="7" t="s">
        <v>255</v>
      </c>
      <c r="N114" s="6">
        <v>74</v>
      </c>
      <c r="O114" s="6">
        <v>18</v>
      </c>
      <c r="P114" s="6">
        <v>10</v>
      </c>
      <c r="Q114" s="6">
        <v>56</v>
      </c>
      <c r="R114" s="6">
        <v>25</v>
      </c>
      <c r="S114" s="6">
        <v>20</v>
      </c>
      <c r="T114" s="6">
        <v>14</v>
      </c>
      <c r="U114" s="6">
        <v>15</v>
      </c>
      <c r="V114" s="6">
        <v>18</v>
      </c>
      <c r="W114" s="6">
        <v>-68</v>
      </c>
      <c r="X114" s="7" t="s">
        <v>447</v>
      </c>
      <c r="Y114" s="7" t="s">
        <v>565</v>
      </c>
    </row>
    <row r="115" spans="1:25" x14ac:dyDescent="0.25">
      <c r="A115" s="7" t="s">
        <v>256</v>
      </c>
      <c r="B115" s="6">
        <v>4</v>
      </c>
      <c r="C115" s="6">
        <v>1</v>
      </c>
      <c r="D115" s="6">
        <v>1</v>
      </c>
      <c r="E115" s="6">
        <v>3</v>
      </c>
      <c r="F115" s="10"/>
      <c r="G115" s="6">
        <v>2</v>
      </c>
      <c r="H115" s="6">
        <v>1</v>
      </c>
      <c r="I115" s="10"/>
      <c r="J115" s="6">
        <v>1</v>
      </c>
      <c r="K115" s="6">
        <v>1</v>
      </c>
      <c r="L115" s="7" t="s">
        <v>431</v>
      </c>
      <c r="M115" s="7" t="s">
        <v>256</v>
      </c>
      <c r="N115" s="6">
        <v>5</v>
      </c>
      <c r="O115" s="10"/>
      <c r="P115" s="10"/>
      <c r="Q115" s="6">
        <v>4</v>
      </c>
      <c r="R115" s="6">
        <v>2</v>
      </c>
      <c r="S115" s="6">
        <v>2</v>
      </c>
      <c r="T115" s="10"/>
      <c r="U115" s="6">
        <v>2</v>
      </c>
      <c r="V115" s="6">
        <v>2</v>
      </c>
      <c r="W115" s="6">
        <v>-6</v>
      </c>
      <c r="X115" s="7" t="s">
        <v>412</v>
      </c>
      <c r="Y115" s="7" t="s">
        <v>452</v>
      </c>
    </row>
    <row r="116" spans="1:25" x14ac:dyDescent="0.25">
      <c r="A116" s="7" t="s">
        <v>257</v>
      </c>
      <c r="B116" s="6">
        <v>30</v>
      </c>
      <c r="C116" s="6">
        <v>12</v>
      </c>
      <c r="D116" s="6">
        <v>1</v>
      </c>
      <c r="E116" s="6">
        <v>17</v>
      </c>
      <c r="F116" s="6">
        <v>7</v>
      </c>
      <c r="G116" s="6">
        <v>5</v>
      </c>
      <c r="H116" s="6">
        <v>2</v>
      </c>
      <c r="I116" s="6">
        <v>3</v>
      </c>
      <c r="J116" s="6">
        <v>5</v>
      </c>
      <c r="K116" s="6">
        <v>18</v>
      </c>
      <c r="L116" s="7" t="s">
        <v>416</v>
      </c>
      <c r="M116" s="7" t="s">
        <v>257</v>
      </c>
      <c r="N116" s="6">
        <v>34</v>
      </c>
      <c r="O116" s="6">
        <v>7</v>
      </c>
      <c r="P116" s="6">
        <v>4</v>
      </c>
      <c r="Q116" s="6">
        <v>27</v>
      </c>
      <c r="R116" s="6">
        <v>13</v>
      </c>
      <c r="S116" s="6">
        <v>8</v>
      </c>
      <c r="T116" s="6">
        <v>6</v>
      </c>
      <c r="U116" s="6">
        <v>8</v>
      </c>
      <c r="V116" s="6">
        <v>11</v>
      </c>
      <c r="W116" s="6">
        <v>-35</v>
      </c>
      <c r="X116" s="7" t="s">
        <v>564</v>
      </c>
      <c r="Y116" s="7" t="s">
        <v>563</v>
      </c>
    </row>
    <row r="117" spans="1:25" x14ac:dyDescent="0.25">
      <c r="A117" s="7" t="s">
        <v>258</v>
      </c>
      <c r="B117" s="6">
        <v>3</v>
      </c>
      <c r="C117" s="10"/>
      <c r="D117" s="6">
        <v>2</v>
      </c>
      <c r="E117" s="6">
        <v>4</v>
      </c>
      <c r="F117" s="10"/>
      <c r="G117" s="10"/>
      <c r="H117" s="10"/>
      <c r="I117" s="10"/>
      <c r="J117" s="6">
        <v>3</v>
      </c>
      <c r="K117" s="10"/>
      <c r="L117" s="7" t="s">
        <v>419</v>
      </c>
      <c r="M117" s="7" t="s">
        <v>258</v>
      </c>
      <c r="N117" s="6">
        <v>2</v>
      </c>
      <c r="O117" s="10"/>
      <c r="P117" s="10"/>
      <c r="Q117" s="6">
        <v>1</v>
      </c>
      <c r="R117" s="6">
        <v>1</v>
      </c>
      <c r="S117" s="6">
        <v>1</v>
      </c>
      <c r="T117" s="10"/>
      <c r="U117" s="16">
        <v>1</v>
      </c>
      <c r="V117" s="10"/>
      <c r="W117" s="6">
        <v>-2</v>
      </c>
      <c r="X117" s="7" t="s">
        <v>421</v>
      </c>
      <c r="Y117" s="7" t="s">
        <v>420</v>
      </c>
    </row>
    <row r="118" spans="1:25" x14ac:dyDescent="0.25">
      <c r="A118" s="7" t="s">
        <v>259</v>
      </c>
      <c r="B118" s="6">
        <v>39</v>
      </c>
      <c r="C118" s="6">
        <v>13</v>
      </c>
      <c r="D118" s="6">
        <v>4</v>
      </c>
      <c r="E118" s="6">
        <v>29</v>
      </c>
      <c r="F118" s="6">
        <v>12</v>
      </c>
      <c r="G118" s="6">
        <v>5</v>
      </c>
      <c r="H118" s="6">
        <v>2</v>
      </c>
      <c r="I118" s="6">
        <v>3</v>
      </c>
      <c r="J118" s="6">
        <v>10</v>
      </c>
      <c r="K118" s="6">
        <v>28</v>
      </c>
      <c r="L118" s="7" t="s">
        <v>562</v>
      </c>
      <c r="M118" s="7" t="s">
        <v>259</v>
      </c>
      <c r="N118" s="6">
        <v>42</v>
      </c>
      <c r="O118" s="6">
        <v>11</v>
      </c>
      <c r="P118" s="6">
        <v>7</v>
      </c>
      <c r="Q118" s="6">
        <v>32</v>
      </c>
      <c r="R118" s="6">
        <v>15</v>
      </c>
      <c r="S118" s="6">
        <v>12</v>
      </c>
      <c r="T118" s="6">
        <v>8</v>
      </c>
      <c r="U118" s="6">
        <v>10</v>
      </c>
      <c r="V118" s="6">
        <v>12</v>
      </c>
      <c r="W118" s="6">
        <v>-42</v>
      </c>
      <c r="X118" s="7" t="s">
        <v>421</v>
      </c>
      <c r="Y118" s="7" t="s">
        <v>561</v>
      </c>
    </row>
    <row r="119" spans="1:25" x14ac:dyDescent="0.25">
      <c r="A119" s="7" t="s">
        <v>265</v>
      </c>
      <c r="B119" s="6">
        <v>30</v>
      </c>
      <c r="C119" s="16">
        <v>9</v>
      </c>
      <c r="D119" s="6">
        <v>5</v>
      </c>
      <c r="E119" s="6">
        <v>21</v>
      </c>
      <c r="F119" s="6">
        <v>8</v>
      </c>
      <c r="G119" s="6">
        <v>10</v>
      </c>
      <c r="H119" s="16">
        <v>7</v>
      </c>
      <c r="I119" s="6">
        <v>3</v>
      </c>
      <c r="J119" s="6">
        <v>8</v>
      </c>
      <c r="K119" s="6">
        <v>25</v>
      </c>
      <c r="L119" s="7" t="s">
        <v>445</v>
      </c>
      <c r="M119" s="7" t="s">
        <v>265</v>
      </c>
      <c r="N119" s="6">
        <v>34</v>
      </c>
      <c r="O119" s="6">
        <v>7</v>
      </c>
      <c r="P119" s="6">
        <v>7</v>
      </c>
      <c r="Q119" s="6">
        <v>28</v>
      </c>
      <c r="R119" s="6">
        <v>4</v>
      </c>
      <c r="S119" s="6">
        <v>6</v>
      </c>
      <c r="T119" s="6">
        <v>5</v>
      </c>
      <c r="U119" s="16">
        <v>2</v>
      </c>
      <c r="V119" s="16">
        <v>15</v>
      </c>
      <c r="W119" s="6">
        <v>-14</v>
      </c>
      <c r="X119" s="7" t="s">
        <v>744</v>
      </c>
      <c r="Y119" s="7" t="s">
        <v>745</v>
      </c>
    </row>
    <row r="120" spans="1:25" x14ac:dyDescent="0.25">
      <c r="A120" s="7" t="s">
        <v>270</v>
      </c>
      <c r="B120" s="6">
        <v>5</v>
      </c>
      <c r="C120" s="10"/>
      <c r="D120" s="6">
        <v>1</v>
      </c>
      <c r="E120" s="6">
        <v>5</v>
      </c>
      <c r="F120" s="6">
        <v>2</v>
      </c>
      <c r="G120" s="6">
        <v>2</v>
      </c>
      <c r="H120" s="10"/>
      <c r="I120" s="6">
        <v>2</v>
      </c>
      <c r="J120" s="6">
        <v>3</v>
      </c>
      <c r="K120" s="6">
        <v>5</v>
      </c>
      <c r="L120" s="7" t="s">
        <v>421</v>
      </c>
      <c r="M120" s="7" t="s">
        <v>270</v>
      </c>
      <c r="N120" s="6">
        <v>6</v>
      </c>
      <c r="O120" s="6">
        <v>1</v>
      </c>
      <c r="P120" s="6">
        <v>1</v>
      </c>
      <c r="Q120" s="6">
        <v>4</v>
      </c>
      <c r="R120" s="6">
        <v>3</v>
      </c>
      <c r="S120" s="6">
        <v>4</v>
      </c>
      <c r="T120" s="6">
        <v>3</v>
      </c>
      <c r="U120" s="10"/>
      <c r="V120" s="10"/>
      <c r="W120" s="6">
        <v>-9</v>
      </c>
      <c r="X120" s="7" t="s">
        <v>425</v>
      </c>
      <c r="Y120" s="7" t="s">
        <v>423</v>
      </c>
    </row>
    <row r="121" spans="1:25" x14ac:dyDescent="0.25">
      <c r="A121" s="7" t="s">
        <v>558</v>
      </c>
      <c r="B121" s="6">
        <v>8</v>
      </c>
      <c r="C121" s="6">
        <v>5</v>
      </c>
      <c r="D121" s="6">
        <v>1</v>
      </c>
      <c r="E121" s="6">
        <v>4</v>
      </c>
      <c r="F121" s="6">
        <v>1</v>
      </c>
      <c r="G121" s="10"/>
      <c r="H121" s="10"/>
      <c r="I121" s="6">
        <v>1</v>
      </c>
      <c r="J121" s="10"/>
      <c r="K121" s="6">
        <v>2</v>
      </c>
      <c r="L121" s="8">
        <f>K121/B121</f>
        <v>0.25</v>
      </c>
      <c r="M121" s="7" t="s">
        <v>558</v>
      </c>
      <c r="N121" s="6">
        <v>9</v>
      </c>
      <c r="O121" s="10"/>
      <c r="P121" s="6">
        <v>1</v>
      </c>
      <c r="Q121" s="6">
        <v>7</v>
      </c>
      <c r="R121" s="6">
        <v>4</v>
      </c>
      <c r="S121" s="6">
        <v>6</v>
      </c>
      <c r="T121" s="6">
        <v>6</v>
      </c>
      <c r="U121" s="6">
        <v>2</v>
      </c>
      <c r="V121" s="6">
        <v>1</v>
      </c>
      <c r="W121" s="6">
        <v>-14</v>
      </c>
      <c r="X121" s="8">
        <f>-W121/N121</f>
        <v>1.5555555555555556</v>
      </c>
      <c r="Y121" s="8">
        <f>L121-X121</f>
        <v>-1.3055555555555556</v>
      </c>
    </row>
    <row r="122" spans="1:25" x14ac:dyDescent="0.25">
      <c r="A122" s="7" t="s">
        <v>556</v>
      </c>
      <c r="B122" s="6">
        <v>35</v>
      </c>
      <c r="C122" s="6">
        <v>13</v>
      </c>
      <c r="D122" s="16">
        <v>5</v>
      </c>
      <c r="E122" s="6">
        <v>19</v>
      </c>
      <c r="F122" s="6">
        <v>7</v>
      </c>
      <c r="G122" s="6">
        <v>16</v>
      </c>
      <c r="H122" s="6">
        <v>13</v>
      </c>
      <c r="I122" s="6">
        <v>3</v>
      </c>
      <c r="J122" s="6">
        <v>7</v>
      </c>
      <c r="K122" s="6">
        <v>29</v>
      </c>
      <c r="L122" s="7" t="s">
        <v>741</v>
      </c>
      <c r="M122" s="7" t="s">
        <v>556</v>
      </c>
      <c r="N122" s="6">
        <v>39</v>
      </c>
      <c r="O122" s="6">
        <v>8</v>
      </c>
      <c r="P122" s="6">
        <v>9</v>
      </c>
      <c r="Q122" s="6">
        <v>32</v>
      </c>
      <c r="R122" s="6">
        <v>5</v>
      </c>
      <c r="S122" s="16">
        <v>10</v>
      </c>
      <c r="T122" s="16">
        <v>10</v>
      </c>
      <c r="U122" s="16">
        <v>3</v>
      </c>
      <c r="V122" s="6">
        <v>17</v>
      </c>
      <c r="W122" s="6">
        <v>-22</v>
      </c>
      <c r="X122" s="7" t="s">
        <v>742</v>
      </c>
      <c r="Y122" s="7" t="s">
        <v>743</v>
      </c>
    </row>
    <row r="123" spans="1:25" x14ac:dyDescent="0.25">
      <c r="A123" s="7" t="s">
        <v>277</v>
      </c>
      <c r="B123" s="6">
        <v>12</v>
      </c>
      <c r="C123" s="6">
        <v>2</v>
      </c>
      <c r="D123" s="10"/>
      <c r="E123" s="6">
        <v>9</v>
      </c>
      <c r="F123" s="6">
        <v>3</v>
      </c>
      <c r="G123" s="6">
        <v>2</v>
      </c>
      <c r="H123" s="6">
        <v>2</v>
      </c>
      <c r="I123" s="6">
        <v>1</v>
      </c>
      <c r="J123" s="6">
        <v>5</v>
      </c>
      <c r="K123" s="6">
        <v>9</v>
      </c>
      <c r="L123" s="7" t="s">
        <v>439</v>
      </c>
      <c r="M123" s="7" t="s">
        <v>277</v>
      </c>
      <c r="N123" s="6">
        <v>14</v>
      </c>
      <c r="O123" s="6">
        <v>1</v>
      </c>
      <c r="P123" s="6">
        <v>3</v>
      </c>
      <c r="Q123" s="6">
        <v>14</v>
      </c>
      <c r="R123" s="6">
        <v>3</v>
      </c>
      <c r="S123" s="10"/>
      <c r="T123" s="10"/>
      <c r="U123" s="10"/>
      <c r="V123" s="6">
        <v>6</v>
      </c>
      <c r="W123" s="6">
        <v>-6</v>
      </c>
      <c r="X123" s="7" t="s">
        <v>736</v>
      </c>
      <c r="Y123" s="7" t="s">
        <v>737</v>
      </c>
    </row>
    <row r="124" spans="1:25" x14ac:dyDescent="0.25">
      <c r="A124" s="7" t="s">
        <v>278</v>
      </c>
      <c r="B124" s="6">
        <v>38</v>
      </c>
      <c r="C124" s="16">
        <v>7</v>
      </c>
      <c r="D124" s="6">
        <v>8</v>
      </c>
      <c r="E124" s="6">
        <v>30</v>
      </c>
      <c r="F124" s="6">
        <v>12</v>
      </c>
      <c r="G124" s="6">
        <v>17</v>
      </c>
      <c r="H124" s="6">
        <v>11</v>
      </c>
      <c r="I124" s="6">
        <v>5</v>
      </c>
      <c r="J124" s="6">
        <v>11</v>
      </c>
      <c r="K124" s="6">
        <v>39</v>
      </c>
      <c r="L124" s="7" t="s">
        <v>738</v>
      </c>
      <c r="M124" s="7" t="s">
        <v>278</v>
      </c>
      <c r="N124" s="6">
        <v>39</v>
      </c>
      <c r="O124" s="6">
        <v>8</v>
      </c>
      <c r="P124" s="6">
        <v>8</v>
      </c>
      <c r="Q124" s="6">
        <v>29</v>
      </c>
      <c r="R124" s="6">
        <v>9</v>
      </c>
      <c r="S124" s="6">
        <v>20</v>
      </c>
      <c r="T124" s="6">
        <v>15</v>
      </c>
      <c r="U124" s="6">
        <v>5</v>
      </c>
      <c r="V124" s="6">
        <v>13</v>
      </c>
      <c r="W124" s="6">
        <v>-36</v>
      </c>
      <c r="X124" s="7" t="s">
        <v>739</v>
      </c>
      <c r="Y124" s="7" t="s">
        <v>740</v>
      </c>
    </row>
    <row r="125" spans="1:25" x14ac:dyDescent="0.25">
      <c r="A125" s="7" t="s">
        <v>283</v>
      </c>
      <c r="B125" s="6">
        <v>13</v>
      </c>
      <c r="C125" s="10"/>
      <c r="D125" s="6">
        <v>5</v>
      </c>
      <c r="E125" s="6">
        <v>16</v>
      </c>
      <c r="F125" s="6">
        <v>6</v>
      </c>
      <c r="G125" s="6">
        <v>5</v>
      </c>
      <c r="H125" s="6">
        <v>2</v>
      </c>
      <c r="I125" s="6">
        <v>3</v>
      </c>
      <c r="J125" s="6">
        <v>5</v>
      </c>
      <c r="K125" s="6">
        <v>15</v>
      </c>
      <c r="L125" s="7" t="s">
        <v>684</v>
      </c>
      <c r="M125" s="7" t="s">
        <v>283</v>
      </c>
      <c r="N125" s="6">
        <v>12</v>
      </c>
      <c r="O125" s="6">
        <v>5</v>
      </c>
      <c r="P125" s="6">
        <v>1</v>
      </c>
      <c r="Q125" s="6">
        <v>4</v>
      </c>
      <c r="R125" s="6">
        <v>3</v>
      </c>
      <c r="S125" s="6">
        <v>8</v>
      </c>
      <c r="T125" s="6">
        <v>7</v>
      </c>
      <c r="U125" s="6">
        <v>2</v>
      </c>
      <c r="V125" s="6">
        <v>3</v>
      </c>
      <c r="W125" s="6">
        <v>-15</v>
      </c>
      <c r="X125" s="7" t="s">
        <v>428</v>
      </c>
      <c r="Y125" s="7" t="s">
        <v>686</v>
      </c>
    </row>
    <row r="126" spans="1:25" x14ac:dyDescent="0.25">
      <c r="A126" s="7" t="s">
        <v>555</v>
      </c>
      <c r="B126" s="6">
        <v>34</v>
      </c>
      <c r="C126" s="6">
        <v>9</v>
      </c>
      <c r="D126" s="16">
        <v>8</v>
      </c>
      <c r="E126" s="6">
        <v>28</v>
      </c>
      <c r="F126" s="6">
        <v>11</v>
      </c>
      <c r="G126" s="6">
        <v>11</v>
      </c>
      <c r="H126" s="6">
        <v>9</v>
      </c>
      <c r="I126" s="16">
        <v>4</v>
      </c>
      <c r="J126" s="6">
        <v>10</v>
      </c>
      <c r="K126" s="6">
        <v>34</v>
      </c>
      <c r="L126" s="7" t="s">
        <v>421</v>
      </c>
      <c r="M126" s="7" t="s">
        <v>555</v>
      </c>
      <c r="N126" s="6">
        <v>37</v>
      </c>
      <c r="O126" s="6">
        <v>10</v>
      </c>
      <c r="P126" s="6">
        <v>8</v>
      </c>
      <c r="Q126" s="6">
        <v>29</v>
      </c>
      <c r="R126" s="6">
        <v>7</v>
      </c>
      <c r="S126" s="6">
        <v>6</v>
      </c>
      <c r="T126" s="6">
        <v>6</v>
      </c>
      <c r="U126" s="16">
        <v>4</v>
      </c>
      <c r="V126" s="6">
        <v>17</v>
      </c>
      <c r="W126" s="6">
        <v>-23</v>
      </c>
      <c r="X126" s="7" t="s">
        <v>734</v>
      </c>
      <c r="Y126" s="7" t="s">
        <v>735</v>
      </c>
    </row>
    <row r="127" spans="1:25" x14ac:dyDescent="0.25">
      <c r="A127" s="7" t="s">
        <v>554</v>
      </c>
      <c r="B127" s="6">
        <v>12</v>
      </c>
      <c r="C127" s="6">
        <v>2</v>
      </c>
      <c r="D127" s="10"/>
      <c r="E127" s="6">
        <v>8</v>
      </c>
      <c r="F127" s="6">
        <v>2</v>
      </c>
      <c r="G127" s="6">
        <v>4</v>
      </c>
      <c r="H127" s="16">
        <v>4</v>
      </c>
      <c r="I127" s="10"/>
      <c r="J127" s="6">
        <v>3</v>
      </c>
      <c r="K127" s="6">
        <v>8</v>
      </c>
      <c r="L127" s="7" t="s">
        <v>410</v>
      </c>
      <c r="M127" s="7" t="s">
        <v>554</v>
      </c>
      <c r="N127" s="6">
        <v>13</v>
      </c>
      <c r="O127" s="6">
        <v>2</v>
      </c>
      <c r="P127" s="6">
        <v>3</v>
      </c>
      <c r="Q127" s="6">
        <v>11</v>
      </c>
      <c r="R127" s="6">
        <v>1</v>
      </c>
      <c r="S127" s="6">
        <v>2</v>
      </c>
      <c r="T127" s="6">
        <v>2</v>
      </c>
      <c r="U127" s="10"/>
      <c r="V127" s="6">
        <v>6</v>
      </c>
      <c r="W127" s="6">
        <v>-4</v>
      </c>
      <c r="X127" s="7" t="s">
        <v>614</v>
      </c>
      <c r="Y127" s="7" t="s">
        <v>731</v>
      </c>
    </row>
    <row r="128" spans="1:25" x14ac:dyDescent="0.25">
      <c r="A128" s="7" t="s">
        <v>290</v>
      </c>
      <c r="B128" s="6">
        <v>14</v>
      </c>
      <c r="C128" s="16">
        <v>2</v>
      </c>
      <c r="D128" s="6">
        <v>4</v>
      </c>
      <c r="E128" s="6">
        <v>15</v>
      </c>
      <c r="F128" s="6">
        <v>6</v>
      </c>
      <c r="G128" s="6">
        <v>2</v>
      </c>
      <c r="H128" s="10"/>
      <c r="I128" s="6">
        <v>2</v>
      </c>
      <c r="J128" s="6">
        <v>6</v>
      </c>
      <c r="K128" s="6">
        <v>14</v>
      </c>
      <c r="L128" s="7" t="s">
        <v>421</v>
      </c>
      <c r="M128" s="7" t="s">
        <v>290</v>
      </c>
      <c r="N128" s="6">
        <v>16</v>
      </c>
      <c r="O128" s="6">
        <v>4</v>
      </c>
      <c r="P128" s="6">
        <v>2</v>
      </c>
      <c r="Q128" s="6">
        <v>11</v>
      </c>
      <c r="R128" s="6">
        <v>2</v>
      </c>
      <c r="S128" s="6">
        <v>6</v>
      </c>
      <c r="T128" s="6">
        <v>5</v>
      </c>
      <c r="U128" s="6">
        <v>2</v>
      </c>
      <c r="V128" s="6">
        <v>5</v>
      </c>
      <c r="W128" s="6">
        <v>-10</v>
      </c>
      <c r="X128" s="7" t="s">
        <v>732</v>
      </c>
      <c r="Y128" s="7" t="s">
        <v>733</v>
      </c>
    </row>
    <row r="129" spans="1:25" x14ac:dyDescent="0.25">
      <c r="A129" s="7" t="s">
        <v>683</v>
      </c>
      <c r="B129" s="6">
        <v>13</v>
      </c>
      <c r="D129" s="16">
        <v>4</v>
      </c>
      <c r="E129" s="6">
        <v>14</v>
      </c>
      <c r="F129" s="6">
        <v>5</v>
      </c>
      <c r="G129" s="6">
        <v>6</v>
      </c>
      <c r="H129" s="6">
        <v>4</v>
      </c>
      <c r="I129" s="6">
        <v>2</v>
      </c>
      <c r="J129" s="6">
        <v>4</v>
      </c>
      <c r="K129" s="6">
        <v>15</v>
      </c>
      <c r="L129" s="7" t="s">
        <v>684</v>
      </c>
      <c r="M129" s="7" t="s">
        <v>683</v>
      </c>
      <c r="N129" s="6">
        <v>13</v>
      </c>
      <c r="O129" s="6">
        <v>5</v>
      </c>
      <c r="P129" s="6">
        <v>2</v>
      </c>
      <c r="Q129" s="6">
        <v>7</v>
      </c>
      <c r="R129" s="6">
        <v>3</v>
      </c>
      <c r="S129" s="6">
        <v>6</v>
      </c>
      <c r="T129" s="6">
        <v>5</v>
      </c>
      <c r="U129" s="16">
        <v>2</v>
      </c>
      <c r="V129" s="6">
        <v>4</v>
      </c>
      <c r="W129" s="6">
        <v>-13</v>
      </c>
      <c r="X129" s="7" t="s">
        <v>421</v>
      </c>
      <c r="Y129" s="7" t="s">
        <v>685</v>
      </c>
    </row>
    <row r="130" spans="1:25" x14ac:dyDescent="0.25">
      <c r="A130" s="7" t="s">
        <v>297</v>
      </c>
      <c r="B130" s="6">
        <v>8</v>
      </c>
      <c r="D130" s="10"/>
      <c r="E130" s="6">
        <v>5</v>
      </c>
      <c r="F130" s="6">
        <v>1</v>
      </c>
      <c r="G130" s="6">
        <v>5</v>
      </c>
      <c r="H130" s="6">
        <v>4</v>
      </c>
      <c r="I130" s="6">
        <v>1</v>
      </c>
      <c r="J130" s="6">
        <v>3</v>
      </c>
      <c r="K130" s="6">
        <v>7</v>
      </c>
      <c r="L130" s="7" t="s">
        <v>442</v>
      </c>
      <c r="M130" s="7" t="s">
        <v>297</v>
      </c>
      <c r="N130" s="6">
        <v>10</v>
      </c>
      <c r="O130" s="6">
        <v>2</v>
      </c>
      <c r="P130" s="6">
        <v>3</v>
      </c>
      <c r="Q130" s="6">
        <v>9</v>
      </c>
      <c r="R130" s="6">
        <v>4</v>
      </c>
      <c r="S130" s="6">
        <v>4</v>
      </c>
      <c r="T130" s="6">
        <v>3</v>
      </c>
      <c r="V130" s="6">
        <v>2</v>
      </c>
      <c r="W130" s="6">
        <v>-11</v>
      </c>
      <c r="X130" s="7" t="s">
        <v>681</v>
      </c>
      <c r="Y130" s="7" t="s">
        <v>682</v>
      </c>
    </row>
    <row r="131" spans="1:25" x14ac:dyDescent="0.25">
      <c r="A131" s="7" t="s">
        <v>298</v>
      </c>
      <c r="B131" s="6">
        <v>8</v>
      </c>
      <c r="C131" s="10"/>
      <c r="D131" s="16">
        <v>1</v>
      </c>
      <c r="E131" s="6">
        <v>6</v>
      </c>
      <c r="F131" s="6">
        <v>2</v>
      </c>
      <c r="G131" s="6">
        <v>5</v>
      </c>
      <c r="H131" s="6">
        <v>2</v>
      </c>
      <c r="I131" s="16">
        <v>2</v>
      </c>
      <c r="J131" s="6">
        <v>3</v>
      </c>
      <c r="K131" s="6">
        <v>7</v>
      </c>
      <c r="L131" s="7" t="s">
        <v>442</v>
      </c>
      <c r="M131" s="7" t="s">
        <v>298</v>
      </c>
      <c r="N131" s="6">
        <v>10</v>
      </c>
      <c r="O131" s="6">
        <v>2</v>
      </c>
      <c r="P131" s="6">
        <v>2</v>
      </c>
      <c r="Q131" s="6">
        <v>7</v>
      </c>
      <c r="R131" s="6">
        <v>3</v>
      </c>
      <c r="S131" s="6">
        <v>6</v>
      </c>
      <c r="T131" s="6">
        <v>4</v>
      </c>
      <c r="V131" s="6">
        <v>1</v>
      </c>
      <c r="W131" s="6">
        <v>-10</v>
      </c>
      <c r="X131" s="7" t="s">
        <v>421</v>
      </c>
      <c r="Y131" s="7" t="s">
        <v>551</v>
      </c>
    </row>
    <row r="132" spans="1:25" x14ac:dyDescent="0.25">
      <c r="A132" s="7" t="s">
        <v>552</v>
      </c>
      <c r="B132" s="6">
        <v>12</v>
      </c>
      <c r="C132" s="6">
        <v>2</v>
      </c>
      <c r="D132" s="10"/>
      <c r="E132" s="6">
        <v>6</v>
      </c>
      <c r="F132" s="6">
        <v>1</v>
      </c>
      <c r="G132" s="6">
        <v>7</v>
      </c>
      <c r="H132" s="6">
        <v>6</v>
      </c>
      <c r="I132" s="10"/>
      <c r="J132" s="6">
        <v>2</v>
      </c>
      <c r="K132" s="6">
        <v>8</v>
      </c>
      <c r="L132" s="7" t="s">
        <v>410</v>
      </c>
      <c r="M132" s="7" t="s">
        <v>552</v>
      </c>
      <c r="N132" s="6">
        <v>14</v>
      </c>
      <c r="O132" s="6">
        <v>3</v>
      </c>
      <c r="P132" s="6">
        <v>4</v>
      </c>
      <c r="Q132" s="6">
        <v>11</v>
      </c>
      <c r="R132" s="6">
        <v>1</v>
      </c>
      <c r="S132" s="6">
        <v>4</v>
      </c>
      <c r="T132" s="6">
        <v>3</v>
      </c>
      <c r="U132" s="10"/>
      <c r="V132" s="6">
        <v>6</v>
      </c>
      <c r="W132" s="6">
        <v>-5</v>
      </c>
      <c r="X132" s="7" t="s">
        <v>473</v>
      </c>
      <c r="Y132" s="7" t="s">
        <v>725</v>
      </c>
    </row>
    <row r="133" spans="1:25" x14ac:dyDescent="0.25">
      <c r="A133" s="7" t="s">
        <v>663</v>
      </c>
      <c r="B133" s="6">
        <v>22</v>
      </c>
      <c r="C133" s="16">
        <v>6</v>
      </c>
      <c r="D133" s="16">
        <v>4</v>
      </c>
      <c r="E133" s="6">
        <v>14</v>
      </c>
      <c r="F133" s="6">
        <v>5</v>
      </c>
      <c r="G133" s="6">
        <v>11</v>
      </c>
      <c r="H133" s="6">
        <v>8</v>
      </c>
      <c r="I133" s="6">
        <v>2</v>
      </c>
      <c r="J133" s="6">
        <v>5</v>
      </c>
      <c r="K133" s="6">
        <v>20</v>
      </c>
      <c r="L133" s="7" t="s">
        <v>726</v>
      </c>
      <c r="M133" s="7" t="s">
        <v>663</v>
      </c>
      <c r="N133" s="6">
        <v>25</v>
      </c>
      <c r="O133" s="6">
        <v>6</v>
      </c>
      <c r="P133" s="6">
        <v>5</v>
      </c>
      <c r="Q133" s="6">
        <v>18</v>
      </c>
      <c r="R133" s="6">
        <v>3</v>
      </c>
      <c r="S133" s="6">
        <v>12</v>
      </c>
      <c r="T133" s="6">
        <v>11</v>
      </c>
      <c r="U133" s="16">
        <v>3</v>
      </c>
      <c r="V133" s="6">
        <v>8</v>
      </c>
      <c r="W133" s="6">
        <v>-19</v>
      </c>
      <c r="X133" s="7" t="s">
        <v>727</v>
      </c>
      <c r="Y133" s="7" t="s">
        <v>728</v>
      </c>
    </row>
    <row r="134" spans="1:25" x14ac:dyDescent="0.25">
      <c r="A134" s="7" t="s">
        <v>303</v>
      </c>
      <c r="B134" s="6">
        <v>9</v>
      </c>
      <c r="D134" s="10"/>
      <c r="E134" s="6">
        <v>7</v>
      </c>
      <c r="F134" s="6">
        <v>2</v>
      </c>
      <c r="G134" s="6">
        <v>3</v>
      </c>
      <c r="H134" s="6">
        <v>2</v>
      </c>
      <c r="I134" s="6">
        <v>1</v>
      </c>
      <c r="J134" s="6">
        <v>4</v>
      </c>
      <c r="K134" s="6">
        <v>7</v>
      </c>
      <c r="L134" s="7" t="s">
        <v>706</v>
      </c>
      <c r="M134" s="7" t="s">
        <v>303</v>
      </c>
      <c r="N134" s="6">
        <v>11</v>
      </c>
      <c r="O134" s="6">
        <v>1</v>
      </c>
      <c r="P134" s="6">
        <v>2</v>
      </c>
      <c r="Q134" s="6">
        <v>11</v>
      </c>
      <c r="R134" s="6">
        <v>3</v>
      </c>
      <c r="S134" s="6">
        <v>2</v>
      </c>
      <c r="T134" s="6">
        <v>1</v>
      </c>
      <c r="U134" s="10"/>
      <c r="V134" s="6">
        <v>3</v>
      </c>
      <c r="W134" s="6">
        <v>-7</v>
      </c>
      <c r="X134" s="7" t="s">
        <v>729</v>
      </c>
      <c r="Y134" s="7" t="s">
        <v>730</v>
      </c>
    </row>
    <row r="135" spans="1:25" x14ac:dyDescent="0.25">
      <c r="A135" s="10"/>
      <c r="B135" s="10"/>
      <c r="D135" s="10"/>
      <c r="E135" s="10"/>
      <c r="F135" s="10"/>
      <c r="G135" s="10"/>
      <c r="H135" s="22"/>
      <c r="I135" s="10"/>
      <c r="J135" s="10"/>
      <c r="K135" s="10"/>
      <c r="L135" s="10"/>
      <c r="M135" s="7" t="s">
        <v>372</v>
      </c>
      <c r="N135" s="6">
        <v>1</v>
      </c>
      <c r="O135" s="10"/>
      <c r="P135" s="16">
        <v>1</v>
      </c>
      <c r="Q135" s="6">
        <v>2</v>
      </c>
      <c r="R135" s="6">
        <v>1</v>
      </c>
      <c r="S135" s="10"/>
      <c r="T135" s="10"/>
      <c r="U135" s="10"/>
      <c r="V135" s="6">
        <v>1</v>
      </c>
      <c r="W135" s="6">
        <v>-2</v>
      </c>
      <c r="X135" s="7" t="s">
        <v>424</v>
      </c>
      <c r="Y135" s="10"/>
    </row>
    <row r="136" spans="1:25" x14ac:dyDescent="0.25">
      <c r="A136" s="10"/>
      <c r="B136" s="10"/>
      <c r="C136" s="22"/>
      <c r="D136" s="22"/>
      <c r="E136" s="10"/>
      <c r="F136" s="22"/>
      <c r="G136" s="22"/>
      <c r="H136" s="22"/>
      <c r="I136" s="22"/>
      <c r="J136" s="10"/>
      <c r="K136" s="22"/>
      <c r="L136" s="10"/>
      <c r="M136" s="7" t="s">
        <v>373</v>
      </c>
      <c r="N136" s="6">
        <v>1</v>
      </c>
      <c r="O136" s="22"/>
      <c r="P136" s="16">
        <v>1</v>
      </c>
      <c r="Q136" s="6">
        <v>2</v>
      </c>
      <c r="R136" s="16">
        <v>1</v>
      </c>
      <c r="S136" s="22"/>
      <c r="T136" s="22"/>
      <c r="U136" s="22"/>
      <c r="V136" s="6">
        <v>1</v>
      </c>
      <c r="W136" s="16">
        <v>-2</v>
      </c>
      <c r="X136" s="7" t="s">
        <v>424</v>
      </c>
      <c r="Y136" s="10"/>
    </row>
    <row r="137" spans="1:25" x14ac:dyDescent="0.25">
      <c r="A137" s="33" t="s">
        <v>377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2"/>
      <c r="M137" s="36" t="s">
        <v>388</v>
      </c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4"/>
      <c r="Y137" s="1" t="s">
        <v>389</v>
      </c>
    </row>
    <row r="138" spans="1:25" x14ac:dyDescent="0.25">
      <c r="A138" s="2" t="s">
        <v>378</v>
      </c>
      <c r="B138" s="2" t="s">
        <v>390</v>
      </c>
      <c r="C138" s="2" t="s">
        <v>379</v>
      </c>
      <c r="D138" s="2" t="s">
        <v>380</v>
      </c>
      <c r="E138" s="2" t="s">
        <v>381</v>
      </c>
      <c r="F138" s="2" t="s">
        <v>382</v>
      </c>
      <c r="G138" s="2" t="s">
        <v>383</v>
      </c>
      <c r="H138" s="2" t="s">
        <v>384</v>
      </c>
      <c r="I138" s="2" t="s">
        <v>385</v>
      </c>
      <c r="J138" s="2" t="s">
        <v>386</v>
      </c>
      <c r="K138" s="2" t="s">
        <v>387</v>
      </c>
      <c r="L138" s="2" t="s">
        <v>374</v>
      </c>
      <c r="M138" s="4" t="s">
        <v>378</v>
      </c>
      <c r="N138" s="3" t="s">
        <v>390</v>
      </c>
      <c r="O138" s="3" t="s">
        <v>379</v>
      </c>
      <c r="P138" s="3" t="s">
        <v>380</v>
      </c>
      <c r="Q138" s="3" t="s">
        <v>381</v>
      </c>
      <c r="R138" s="3" t="s">
        <v>382</v>
      </c>
      <c r="S138" s="3" t="s">
        <v>383</v>
      </c>
      <c r="T138" s="15" t="s">
        <v>384</v>
      </c>
      <c r="U138" s="3" t="s">
        <v>385</v>
      </c>
      <c r="V138" s="3" t="s">
        <v>386</v>
      </c>
      <c r="W138" s="3" t="s">
        <v>387</v>
      </c>
      <c r="X138" s="3" t="s">
        <v>375</v>
      </c>
      <c r="Y138" s="3" t="s">
        <v>376</v>
      </c>
    </row>
    <row r="139" spans="1:25" x14ac:dyDescent="0.25">
      <c r="A139" s="17" t="s">
        <v>301</v>
      </c>
      <c r="B139" s="11">
        <f>B3</f>
        <v>294</v>
      </c>
      <c r="C139" s="13">
        <f>C3/B3</f>
        <v>0.16326530612244897</v>
      </c>
      <c r="D139" s="12">
        <f>D3/B3</f>
        <v>0.11564625850340136</v>
      </c>
      <c r="E139" s="12">
        <f>E3/B3</f>
        <v>0.81632653061224492</v>
      </c>
      <c r="F139" s="12">
        <f>F3/B3</f>
        <v>0.42517006802721086</v>
      </c>
      <c r="G139" s="12">
        <f>G3/E3</f>
        <v>0.37916666666666665</v>
      </c>
      <c r="H139" s="12">
        <f>H3/G3</f>
        <v>0.65934065934065933</v>
      </c>
      <c r="I139" s="12">
        <f>I3/F3</f>
        <v>0.496</v>
      </c>
      <c r="J139" s="12">
        <f>J3/E3</f>
        <v>0.35833333333333334</v>
      </c>
      <c r="K139" s="11">
        <f>K3</f>
        <v>345</v>
      </c>
      <c r="L139" s="8">
        <f>L3</f>
        <v>1.1734693877551021</v>
      </c>
      <c r="M139" s="7" t="s">
        <v>301</v>
      </c>
      <c r="N139" s="11">
        <f>N3</f>
        <v>317</v>
      </c>
      <c r="O139" s="12">
        <f>O3/N3</f>
        <v>0.21766561514195584</v>
      </c>
      <c r="P139" s="12">
        <f>P3/N3</f>
        <v>0.18296529968454259</v>
      </c>
      <c r="Q139" s="12">
        <f>Q3/N3</f>
        <v>0.80757097791798105</v>
      </c>
      <c r="R139" s="12">
        <f>R3/N3</f>
        <v>0.27760252365930599</v>
      </c>
      <c r="S139" s="12">
        <f>S3/Q3</f>
        <v>0.37890625</v>
      </c>
      <c r="T139" s="12">
        <f>T3/S3</f>
        <v>0.77319587628865982</v>
      </c>
      <c r="U139" s="12">
        <f>U3/R3</f>
        <v>0.59090909090909094</v>
      </c>
      <c r="V139" s="12">
        <f>V3/Q3</f>
        <v>0.44140625</v>
      </c>
      <c r="W139" s="11">
        <f>W3</f>
        <v>-287</v>
      </c>
      <c r="X139" s="8">
        <f>X3</f>
        <v>0.90536277602523663</v>
      </c>
      <c r="Y139" s="9">
        <f>Y3</f>
        <v>0.2681066117298655</v>
      </c>
    </row>
    <row r="140" spans="1:25" x14ac:dyDescent="0.25">
      <c r="A140" s="7" t="s">
        <v>262</v>
      </c>
      <c r="B140" s="11">
        <f t="shared" ref="B140:B194" si="6">B4</f>
        <v>371</v>
      </c>
      <c r="C140" s="13">
        <f t="shared" ref="C140:C194" si="7">C4/B4</f>
        <v>0.19946091644204852</v>
      </c>
      <c r="D140" s="12">
        <f t="shared" ref="D140:D194" si="8">D4/B4</f>
        <v>0.16442048517520216</v>
      </c>
      <c r="E140" s="12">
        <f t="shared" ref="E140:E194" si="9">E4/B4</f>
        <v>0.84636118598382748</v>
      </c>
      <c r="F140" s="12">
        <f t="shared" ref="F140:F194" si="10">F4/B4</f>
        <v>0.39083557951482478</v>
      </c>
      <c r="G140" s="12">
        <f t="shared" ref="G140:G194" si="11">G4/E4</f>
        <v>0.26751592356687898</v>
      </c>
      <c r="H140" s="12">
        <f t="shared" ref="H140:H194" si="12">H4/G4</f>
        <v>0.72619047619047616</v>
      </c>
      <c r="I140" s="12">
        <f t="shared" ref="I140:I194" si="13">I4/F4</f>
        <v>0.6</v>
      </c>
      <c r="J140" s="12">
        <f t="shared" ref="J140:J194" si="14">J4/E4</f>
        <v>0.40445859872611467</v>
      </c>
      <c r="K140" s="11">
        <f t="shared" ref="K140:L194" si="15">K4</f>
        <v>398</v>
      </c>
      <c r="L140" s="8">
        <f t="shared" si="15"/>
        <v>1.0727762803234502</v>
      </c>
      <c r="M140" s="7" t="s">
        <v>262</v>
      </c>
      <c r="N140" s="11">
        <f t="shared" ref="N140:N194" si="16">N4</f>
        <v>375</v>
      </c>
      <c r="O140" s="12">
        <f t="shared" ref="O140:O194" si="17">O4/N4</f>
        <v>0.17333333333333334</v>
      </c>
      <c r="P140" s="12">
        <f t="shared" ref="P140:P194" si="18">P4/N4</f>
        <v>0.14399999999999999</v>
      </c>
      <c r="Q140" s="12">
        <f t="shared" ref="Q140:Q194" si="19">Q4/N4</f>
        <v>0.85066666666666668</v>
      </c>
      <c r="R140" s="12">
        <f t="shared" ref="R140:R194" si="20">R4/N4</f>
        <v>0.33066666666666666</v>
      </c>
      <c r="S140" s="12">
        <f t="shared" ref="S140:S194" si="21">S4/Q4</f>
        <v>0.23824451410658307</v>
      </c>
      <c r="T140" s="12">
        <f t="shared" ref="T140:T194" si="22">T4/S4</f>
        <v>0.75</v>
      </c>
      <c r="U140" s="12">
        <f t="shared" ref="U140:U194" si="23">U4/R4</f>
        <v>0.58064516129032262</v>
      </c>
      <c r="V140" s="12">
        <f t="shared" ref="V140:V194" si="24">V4/Q4</f>
        <v>0.36677115987460818</v>
      </c>
      <c r="W140" s="11">
        <f t="shared" ref="W140:Y194" si="25">W4</f>
        <v>-341</v>
      </c>
      <c r="X140" s="8">
        <f t="shared" si="25"/>
        <v>0.90933333333333333</v>
      </c>
      <c r="Y140" s="9">
        <f t="shared" si="25"/>
        <v>0.16344294699011686</v>
      </c>
    </row>
    <row r="141" spans="1:25" x14ac:dyDescent="0.25">
      <c r="A141" s="7" t="s">
        <v>261</v>
      </c>
      <c r="B141" s="11">
        <f t="shared" si="6"/>
        <v>140</v>
      </c>
      <c r="C141" s="13">
        <f t="shared" si="7"/>
        <v>0.16428571428571428</v>
      </c>
      <c r="D141" s="12">
        <f t="shared" si="8"/>
        <v>0.14285714285714285</v>
      </c>
      <c r="E141" s="12">
        <f t="shared" si="9"/>
        <v>0.82857142857142863</v>
      </c>
      <c r="F141" s="12">
        <f t="shared" si="10"/>
        <v>0.35714285714285715</v>
      </c>
      <c r="G141" s="12">
        <f t="shared" si="11"/>
        <v>0.38793103448275862</v>
      </c>
      <c r="H141" s="12">
        <f t="shared" si="12"/>
        <v>0.8666666666666667</v>
      </c>
      <c r="I141" s="12">
        <f t="shared" si="13"/>
        <v>0.6</v>
      </c>
      <c r="J141" s="12">
        <f t="shared" si="14"/>
        <v>0.38793103448275862</v>
      </c>
      <c r="K141" s="11">
        <f t="shared" si="15"/>
        <v>151</v>
      </c>
      <c r="L141" s="8">
        <f t="shared" si="15"/>
        <v>1.0785714285714285</v>
      </c>
      <c r="M141" s="7" t="s">
        <v>261</v>
      </c>
      <c r="N141" s="11">
        <f t="shared" si="16"/>
        <v>141</v>
      </c>
      <c r="O141" s="12">
        <f t="shared" si="17"/>
        <v>0.1773049645390071</v>
      </c>
      <c r="P141" s="12">
        <f t="shared" si="18"/>
        <v>0.15602836879432624</v>
      </c>
      <c r="Q141" s="12">
        <f t="shared" si="19"/>
        <v>0.82978723404255317</v>
      </c>
      <c r="R141" s="12">
        <f t="shared" si="20"/>
        <v>0.34042553191489361</v>
      </c>
      <c r="S141" s="12">
        <f t="shared" si="21"/>
        <v>0.29059829059829062</v>
      </c>
      <c r="T141" s="12">
        <f t="shared" si="22"/>
        <v>0.6470588235294118</v>
      </c>
      <c r="U141" s="12">
        <f t="shared" si="23"/>
        <v>0.54166666666666663</v>
      </c>
      <c r="V141" s="12">
        <f t="shared" si="24"/>
        <v>0.34188034188034189</v>
      </c>
      <c r="W141" s="11">
        <f t="shared" si="25"/>
        <v>-130</v>
      </c>
      <c r="X141" s="8">
        <f t="shared" si="25"/>
        <v>0.92198581560283688</v>
      </c>
      <c r="Y141" s="9">
        <f t="shared" si="25"/>
        <v>0.15658561296859164</v>
      </c>
    </row>
    <row r="142" spans="1:25" x14ac:dyDescent="0.25">
      <c r="A142" s="17" t="s">
        <v>299</v>
      </c>
      <c r="B142" s="11">
        <f t="shared" si="6"/>
        <v>491</v>
      </c>
      <c r="C142" s="13">
        <f t="shared" si="7"/>
        <v>0.15682281059063136</v>
      </c>
      <c r="D142" s="12">
        <f t="shared" si="8"/>
        <v>0.15885947046843177</v>
      </c>
      <c r="E142" s="12">
        <f t="shared" si="9"/>
        <v>0.87780040733197551</v>
      </c>
      <c r="F142" s="12">
        <f t="shared" si="10"/>
        <v>0.41140529531568226</v>
      </c>
      <c r="G142" s="12">
        <f t="shared" si="11"/>
        <v>0.31554524361948955</v>
      </c>
      <c r="H142" s="12">
        <f t="shared" si="12"/>
        <v>0.68382352941176472</v>
      </c>
      <c r="I142" s="12">
        <f t="shared" si="13"/>
        <v>0.50990099009900991</v>
      </c>
      <c r="J142" s="12">
        <f t="shared" si="14"/>
        <v>0.35266821345707655</v>
      </c>
      <c r="K142" s="11">
        <f t="shared" si="15"/>
        <v>553</v>
      </c>
      <c r="L142" s="8">
        <f t="shared" si="15"/>
        <v>1.1262729124236253</v>
      </c>
      <c r="M142" s="7" t="s">
        <v>299</v>
      </c>
      <c r="N142" s="11">
        <f t="shared" si="16"/>
        <v>491</v>
      </c>
      <c r="O142" s="12">
        <f t="shared" si="17"/>
        <v>0.18533604887983707</v>
      </c>
      <c r="P142" s="12">
        <f t="shared" si="18"/>
        <v>0.12627291242362526</v>
      </c>
      <c r="Q142" s="12">
        <f t="shared" si="19"/>
        <v>0.81670061099796332</v>
      </c>
      <c r="R142" s="12">
        <f t="shared" si="20"/>
        <v>0.34215885947046842</v>
      </c>
      <c r="S142" s="12">
        <f t="shared" si="21"/>
        <v>0.30673316708229426</v>
      </c>
      <c r="T142" s="12">
        <f t="shared" si="22"/>
        <v>0.81300813008130079</v>
      </c>
      <c r="U142" s="12">
        <f t="shared" si="23"/>
        <v>0.52380952380952384</v>
      </c>
      <c r="V142" s="12">
        <f t="shared" si="24"/>
        <v>0.37655860349127179</v>
      </c>
      <c r="W142" s="11">
        <f t="shared" si="25"/>
        <v>-497</v>
      </c>
      <c r="X142" s="8">
        <f t="shared" si="25"/>
        <v>1.0122199592668024</v>
      </c>
      <c r="Y142" s="9">
        <f t="shared" si="25"/>
        <v>0.11405295315682284</v>
      </c>
    </row>
    <row r="143" spans="1:25" x14ac:dyDescent="0.25">
      <c r="A143" s="7" t="s">
        <v>267</v>
      </c>
      <c r="B143" s="11">
        <f t="shared" si="6"/>
        <v>409</v>
      </c>
      <c r="C143" s="13">
        <f t="shared" si="7"/>
        <v>0.15158924205378974</v>
      </c>
      <c r="D143" s="12">
        <f t="shared" si="8"/>
        <v>0.14180929095354522</v>
      </c>
      <c r="E143" s="12">
        <f t="shared" si="9"/>
        <v>0.82885085574572126</v>
      </c>
      <c r="F143" s="12">
        <f t="shared" si="10"/>
        <v>0.33740831295843521</v>
      </c>
      <c r="G143" s="12">
        <f t="shared" si="11"/>
        <v>0.38053097345132741</v>
      </c>
      <c r="H143" s="12">
        <f t="shared" si="12"/>
        <v>0.67441860465116277</v>
      </c>
      <c r="I143" s="12">
        <f t="shared" si="13"/>
        <v>0.55797101449275366</v>
      </c>
      <c r="J143" s="12">
        <f t="shared" si="14"/>
        <v>0.42182890855457228</v>
      </c>
      <c r="K143" s="11">
        <f t="shared" si="15"/>
        <v>409</v>
      </c>
      <c r="L143" s="8">
        <f t="shared" si="15"/>
        <v>1</v>
      </c>
      <c r="M143" s="7" t="s">
        <v>267</v>
      </c>
      <c r="N143" s="11">
        <f t="shared" si="16"/>
        <v>402</v>
      </c>
      <c r="O143" s="12">
        <f t="shared" si="17"/>
        <v>0.1691542288557214</v>
      </c>
      <c r="P143" s="12">
        <f t="shared" si="18"/>
        <v>0.13432835820895522</v>
      </c>
      <c r="Q143" s="12">
        <f t="shared" si="19"/>
        <v>0.84079601990049746</v>
      </c>
      <c r="R143" s="12">
        <f t="shared" si="20"/>
        <v>0.32587064676616917</v>
      </c>
      <c r="S143" s="12">
        <f t="shared" si="21"/>
        <v>0.27514792899408286</v>
      </c>
      <c r="T143" s="12">
        <f t="shared" si="22"/>
        <v>0.69892473118279574</v>
      </c>
      <c r="U143" s="12">
        <f t="shared" si="23"/>
        <v>0.5725190839694656</v>
      </c>
      <c r="V143" s="12">
        <f t="shared" si="24"/>
        <v>0.39053254437869822</v>
      </c>
      <c r="W143" s="11">
        <f t="shared" si="25"/>
        <v>-366</v>
      </c>
      <c r="X143" s="8">
        <f t="shared" si="25"/>
        <v>0.91044776119402981</v>
      </c>
      <c r="Y143" s="9">
        <f t="shared" si="25"/>
        <v>8.9552238805970186E-2</v>
      </c>
    </row>
    <row r="144" spans="1:25" x14ac:dyDescent="0.25">
      <c r="A144" s="7" t="s">
        <v>274</v>
      </c>
      <c r="B144" s="11">
        <f t="shared" si="6"/>
        <v>375</v>
      </c>
      <c r="C144" s="13">
        <f t="shared" si="7"/>
        <v>0.184</v>
      </c>
      <c r="D144" s="12">
        <f t="shared" si="8"/>
        <v>0.17866666666666667</v>
      </c>
      <c r="E144" s="12">
        <f t="shared" si="9"/>
        <v>0.84533333333333338</v>
      </c>
      <c r="F144" s="12">
        <f t="shared" si="10"/>
        <v>0.36533333333333334</v>
      </c>
      <c r="G144" s="12">
        <f t="shared" si="11"/>
        <v>0.33438485804416401</v>
      </c>
      <c r="H144" s="12">
        <f t="shared" si="12"/>
        <v>0.68867924528301883</v>
      </c>
      <c r="I144" s="12">
        <f t="shared" si="13"/>
        <v>0.56934306569343063</v>
      </c>
      <c r="J144" s="12">
        <f t="shared" si="14"/>
        <v>0.37854889589905361</v>
      </c>
      <c r="K144" s="11">
        <f t="shared" si="15"/>
        <v>391</v>
      </c>
      <c r="L144" s="8">
        <f t="shared" si="15"/>
        <v>1.0426666666666666</v>
      </c>
      <c r="M144" s="7" t="s">
        <v>274</v>
      </c>
      <c r="N144" s="11">
        <f t="shared" si="16"/>
        <v>371</v>
      </c>
      <c r="O144" s="12">
        <f t="shared" si="17"/>
        <v>0.14824797843665768</v>
      </c>
      <c r="P144" s="12">
        <f t="shared" si="18"/>
        <v>0.14555256064690028</v>
      </c>
      <c r="Q144" s="12">
        <f t="shared" si="19"/>
        <v>0.87870619946091644</v>
      </c>
      <c r="R144" s="12">
        <f t="shared" si="20"/>
        <v>0.35579514824797842</v>
      </c>
      <c r="S144" s="12">
        <f t="shared" si="21"/>
        <v>0.22392638036809817</v>
      </c>
      <c r="T144" s="12">
        <f t="shared" si="22"/>
        <v>0.72602739726027399</v>
      </c>
      <c r="U144" s="12">
        <f t="shared" si="23"/>
        <v>0.5757575757575758</v>
      </c>
      <c r="V144" s="12">
        <f t="shared" si="24"/>
        <v>0.37423312883435583</v>
      </c>
      <c r="W144" s="11">
        <f t="shared" si="25"/>
        <v>-355</v>
      </c>
      <c r="X144" s="8">
        <f t="shared" si="25"/>
        <v>0.95687331536388143</v>
      </c>
      <c r="Y144" s="9">
        <f t="shared" si="25"/>
        <v>8.5793351302785203E-2</v>
      </c>
    </row>
    <row r="145" spans="1:25" x14ac:dyDescent="0.25">
      <c r="A145" s="7" t="s">
        <v>288</v>
      </c>
      <c r="B145" s="11">
        <f t="shared" si="6"/>
        <v>339</v>
      </c>
      <c r="C145" s="13">
        <f t="shared" si="7"/>
        <v>0.20353982300884957</v>
      </c>
      <c r="D145" s="12">
        <f t="shared" si="8"/>
        <v>0.16814159292035399</v>
      </c>
      <c r="E145" s="12">
        <f t="shared" si="9"/>
        <v>0.82005899705014751</v>
      </c>
      <c r="F145" s="12">
        <f t="shared" si="10"/>
        <v>0.3775811209439528</v>
      </c>
      <c r="G145" s="12">
        <f t="shared" si="11"/>
        <v>0.3345323741007194</v>
      </c>
      <c r="H145" s="12">
        <f t="shared" si="12"/>
        <v>0.55913978494623651</v>
      </c>
      <c r="I145" s="12">
        <f t="shared" si="13"/>
        <v>0.5</v>
      </c>
      <c r="J145" s="12">
        <f t="shared" si="14"/>
        <v>0.30935251798561153</v>
      </c>
      <c r="K145" s="11">
        <f t="shared" si="15"/>
        <v>336</v>
      </c>
      <c r="L145" s="8">
        <f t="shared" si="15"/>
        <v>0.99115044247787609</v>
      </c>
      <c r="M145" s="7" t="s">
        <v>288</v>
      </c>
      <c r="N145" s="11">
        <f t="shared" si="16"/>
        <v>349</v>
      </c>
      <c r="O145" s="12">
        <f t="shared" si="17"/>
        <v>0.22636103151862463</v>
      </c>
      <c r="P145" s="12">
        <f t="shared" si="18"/>
        <v>0.17478510028653296</v>
      </c>
      <c r="Q145" s="12">
        <f t="shared" si="19"/>
        <v>0.82521489971346706</v>
      </c>
      <c r="R145" s="12">
        <f t="shared" si="20"/>
        <v>0.32951289398280803</v>
      </c>
      <c r="S145" s="12">
        <f t="shared" si="21"/>
        <v>0.28472222222222221</v>
      </c>
      <c r="T145" s="12">
        <f t="shared" si="22"/>
        <v>0.63414634146341464</v>
      </c>
      <c r="U145" s="12">
        <f t="shared" si="23"/>
        <v>0.52173913043478259</v>
      </c>
      <c r="V145" s="12">
        <f t="shared" si="24"/>
        <v>0.41319444444444442</v>
      </c>
      <c r="W145" s="11">
        <f t="shared" si="25"/>
        <v>-316</v>
      </c>
      <c r="X145" s="8">
        <f t="shared" si="25"/>
        <v>0.90544412607449853</v>
      </c>
      <c r="Y145" s="9">
        <f t="shared" si="25"/>
        <v>8.5706316403377558E-2</v>
      </c>
    </row>
    <row r="146" spans="1:25" x14ac:dyDescent="0.25">
      <c r="A146" s="7" t="s">
        <v>292</v>
      </c>
      <c r="B146" s="11">
        <f t="shared" si="6"/>
        <v>699</v>
      </c>
      <c r="C146" s="13">
        <f t="shared" si="7"/>
        <v>0.17596566523605151</v>
      </c>
      <c r="D146" s="12">
        <f t="shared" si="8"/>
        <v>0.13733905579399142</v>
      </c>
      <c r="E146" s="12">
        <f t="shared" si="9"/>
        <v>0.82546494992846919</v>
      </c>
      <c r="F146" s="12">
        <f t="shared" si="10"/>
        <v>0.38340486409155938</v>
      </c>
      <c r="G146" s="12">
        <f t="shared" si="11"/>
        <v>0.35528596187175043</v>
      </c>
      <c r="H146" s="12">
        <f t="shared" si="12"/>
        <v>0.71707317073170729</v>
      </c>
      <c r="I146" s="12">
        <f t="shared" si="13"/>
        <v>0.52985074626865669</v>
      </c>
      <c r="J146" s="12">
        <f t="shared" si="14"/>
        <v>0.35875216637781632</v>
      </c>
      <c r="K146" s="11">
        <f t="shared" si="15"/>
        <v>758</v>
      </c>
      <c r="L146" s="8">
        <f t="shared" si="15"/>
        <v>1.0844062947067239</v>
      </c>
      <c r="M146" s="7" t="s">
        <v>292</v>
      </c>
      <c r="N146" s="11">
        <f t="shared" si="16"/>
        <v>706</v>
      </c>
      <c r="O146" s="12">
        <f t="shared" si="17"/>
        <v>0.18555240793201133</v>
      </c>
      <c r="P146" s="12">
        <f t="shared" si="18"/>
        <v>0.14164305949008499</v>
      </c>
      <c r="Q146" s="12">
        <f t="shared" si="19"/>
        <v>0.81869688385269124</v>
      </c>
      <c r="R146" s="12">
        <f t="shared" si="20"/>
        <v>0.33286118980169971</v>
      </c>
      <c r="S146" s="12">
        <f t="shared" si="21"/>
        <v>0.33391003460207613</v>
      </c>
      <c r="T146" s="12">
        <f t="shared" si="22"/>
        <v>0.77720207253886009</v>
      </c>
      <c r="U146" s="12">
        <f t="shared" si="23"/>
        <v>0.54893617021276597</v>
      </c>
      <c r="V146" s="12">
        <f t="shared" si="24"/>
        <v>0.37889273356401382</v>
      </c>
      <c r="W146" s="11">
        <f t="shared" si="25"/>
        <v>-706</v>
      </c>
      <c r="X146" s="8">
        <f t="shared" si="25"/>
        <v>1</v>
      </c>
      <c r="Y146" s="9">
        <f t="shared" si="25"/>
        <v>8.4406294706723894E-2</v>
      </c>
    </row>
    <row r="147" spans="1:25" x14ac:dyDescent="0.25">
      <c r="A147" s="7" t="s">
        <v>296</v>
      </c>
      <c r="B147" s="11">
        <f t="shared" si="6"/>
        <v>587</v>
      </c>
      <c r="C147" s="13">
        <f t="shared" si="7"/>
        <v>0.18568994889267462</v>
      </c>
      <c r="D147" s="12">
        <f t="shared" si="8"/>
        <v>0.12095400340715502</v>
      </c>
      <c r="E147" s="12">
        <f t="shared" si="9"/>
        <v>0.78364565587734247</v>
      </c>
      <c r="F147" s="12">
        <f t="shared" si="10"/>
        <v>0.36967632027257241</v>
      </c>
      <c r="G147" s="12">
        <f t="shared" si="11"/>
        <v>0.41521739130434782</v>
      </c>
      <c r="H147" s="12">
        <f t="shared" si="12"/>
        <v>0.69109947643979053</v>
      </c>
      <c r="I147" s="12">
        <f t="shared" si="13"/>
        <v>0.54838709677419351</v>
      </c>
      <c r="J147" s="12">
        <f t="shared" si="14"/>
        <v>0.34565217391304348</v>
      </c>
      <c r="K147" s="11">
        <f t="shared" si="15"/>
        <v>623</v>
      </c>
      <c r="L147" s="8">
        <f t="shared" si="15"/>
        <v>1.061328790459966</v>
      </c>
      <c r="M147" s="7" t="s">
        <v>296</v>
      </c>
      <c r="N147" s="11">
        <f t="shared" si="16"/>
        <v>612</v>
      </c>
      <c r="O147" s="12">
        <f t="shared" si="17"/>
        <v>0.19607843137254902</v>
      </c>
      <c r="P147" s="12">
        <f t="shared" si="18"/>
        <v>0.17156862745098039</v>
      </c>
      <c r="Q147" s="12">
        <f t="shared" si="19"/>
        <v>0.81699346405228757</v>
      </c>
      <c r="R147" s="12">
        <f t="shared" si="20"/>
        <v>0.32189542483660133</v>
      </c>
      <c r="S147" s="12">
        <f t="shared" si="21"/>
        <v>0.36199999999999999</v>
      </c>
      <c r="T147" s="12">
        <f t="shared" si="22"/>
        <v>0.75690607734806625</v>
      </c>
      <c r="U147" s="12">
        <f t="shared" si="23"/>
        <v>0.52284263959390864</v>
      </c>
      <c r="V147" s="12">
        <f t="shared" si="24"/>
        <v>0.41799999999999998</v>
      </c>
      <c r="W147" s="11">
        <f t="shared" si="25"/>
        <v>-601</v>
      </c>
      <c r="X147" s="8">
        <f t="shared" si="25"/>
        <v>0.98202614379084963</v>
      </c>
      <c r="Y147" s="9">
        <f t="shared" si="25"/>
        <v>7.930264666911635E-2</v>
      </c>
    </row>
    <row r="148" spans="1:25" x14ac:dyDescent="0.25">
      <c r="A148" s="7" t="s">
        <v>271</v>
      </c>
      <c r="B148" s="11">
        <f t="shared" si="6"/>
        <v>96</v>
      </c>
      <c r="C148" s="13">
        <f t="shared" si="7"/>
        <v>0.17708333333333334</v>
      </c>
      <c r="D148" s="12">
        <f t="shared" si="8"/>
        <v>0.13541666666666666</v>
      </c>
      <c r="E148" s="12">
        <f t="shared" si="9"/>
        <v>0.85416666666666663</v>
      </c>
      <c r="F148" s="12">
        <f t="shared" si="10"/>
        <v>0.4375</v>
      </c>
      <c r="G148" s="12">
        <f t="shared" si="11"/>
        <v>0.23170731707317074</v>
      </c>
      <c r="H148" s="12">
        <f t="shared" si="12"/>
        <v>0.78947368421052633</v>
      </c>
      <c r="I148" s="12">
        <f t="shared" si="13"/>
        <v>0.47619047619047616</v>
      </c>
      <c r="J148" s="12">
        <f t="shared" si="14"/>
        <v>0.28048780487804881</v>
      </c>
      <c r="K148" s="11">
        <f t="shared" si="15"/>
        <v>106</v>
      </c>
      <c r="L148" s="8">
        <f t="shared" si="15"/>
        <v>1.1041666666666667</v>
      </c>
      <c r="M148" s="7" t="s">
        <v>271</v>
      </c>
      <c r="N148" s="11">
        <f t="shared" si="16"/>
        <v>104</v>
      </c>
      <c r="O148" s="12">
        <f t="shared" si="17"/>
        <v>0.17307692307692307</v>
      </c>
      <c r="P148" s="12">
        <f t="shared" si="18"/>
        <v>0.14423076923076922</v>
      </c>
      <c r="Q148" s="12">
        <f t="shared" si="19"/>
        <v>0.82692307692307687</v>
      </c>
      <c r="R148" s="12">
        <f t="shared" si="20"/>
        <v>0.35576923076923078</v>
      </c>
      <c r="S148" s="12">
        <f t="shared" si="21"/>
        <v>0.29069767441860467</v>
      </c>
      <c r="T148" s="12">
        <f t="shared" si="22"/>
        <v>0.8</v>
      </c>
      <c r="U148" s="12">
        <f t="shared" si="23"/>
        <v>0.56756756756756754</v>
      </c>
      <c r="V148" s="12">
        <f t="shared" si="24"/>
        <v>0.40697674418604651</v>
      </c>
      <c r="W148" s="11">
        <f t="shared" si="25"/>
        <v>-107</v>
      </c>
      <c r="X148" s="8">
        <f t="shared" si="25"/>
        <v>1.0288461538461537</v>
      </c>
      <c r="Y148" s="9">
        <f t="shared" si="25"/>
        <v>7.5320512820512997E-2</v>
      </c>
    </row>
    <row r="149" spans="1:25" x14ac:dyDescent="0.25">
      <c r="A149" s="7" t="s">
        <v>302</v>
      </c>
      <c r="B149" s="11">
        <f t="shared" si="6"/>
        <v>405</v>
      </c>
      <c r="C149" s="13">
        <f t="shared" si="7"/>
        <v>0.19012345679012346</v>
      </c>
      <c r="D149" s="12">
        <f t="shared" si="8"/>
        <v>0.14074074074074075</v>
      </c>
      <c r="E149" s="12">
        <f t="shared" si="9"/>
        <v>0.78518518518518521</v>
      </c>
      <c r="F149" s="12">
        <f t="shared" si="10"/>
        <v>0.37777777777777777</v>
      </c>
      <c r="G149" s="12">
        <f t="shared" si="11"/>
        <v>0.44654088050314467</v>
      </c>
      <c r="H149" s="12">
        <f t="shared" si="12"/>
        <v>0.66901408450704225</v>
      </c>
      <c r="I149" s="12">
        <f t="shared" si="13"/>
        <v>0.52287581699346408</v>
      </c>
      <c r="J149" s="12">
        <f t="shared" si="14"/>
        <v>0.31446540880503143</v>
      </c>
      <c r="K149" s="11">
        <f t="shared" si="15"/>
        <v>440</v>
      </c>
      <c r="L149" s="8">
        <f t="shared" si="15"/>
        <v>1.0864197530864197</v>
      </c>
      <c r="M149" s="7" t="s">
        <v>302</v>
      </c>
      <c r="N149" s="11">
        <f t="shared" si="16"/>
        <v>422</v>
      </c>
      <c r="O149" s="12">
        <f t="shared" si="17"/>
        <v>0.17772511848341233</v>
      </c>
      <c r="P149" s="12">
        <f t="shared" si="18"/>
        <v>0.15639810426540285</v>
      </c>
      <c r="Q149" s="12">
        <f t="shared" si="19"/>
        <v>0.83175355450236965</v>
      </c>
      <c r="R149" s="12">
        <f t="shared" si="20"/>
        <v>0.34123222748815168</v>
      </c>
      <c r="S149" s="12">
        <f t="shared" si="21"/>
        <v>0.31339031339031337</v>
      </c>
      <c r="T149" s="12">
        <f t="shared" si="22"/>
        <v>0.78181818181818186</v>
      </c>
      <c r="U149" s="12">
        <f t="shared" si="23"/>
        <v>0.52777777777777779</v>
      </c>
      <c r="V149" s="12">
        <f t="shared" si="24"/>
        <v>0.44729344729344728</v>
      </c>
      <c r="W149" s="11">
        <f t="shared" si="25"/>
        <v>-428</v>
      </c>
      <c r="X149" s="8">
        <f t="shared" si="25"/>
        <v>1.014218009478673</v>
      </c>
      <c r="Y149" s="9">
        <f t="shared" si="25"/>
        <v>7.2201743607746671E-2</v>
      </c>
    </row>
    <row r="150" spans="1:25" x14ac:dyDescent="0.25">
      <c r="A150" s="7" t="s">
        <v>293</v>
      </c>
      <c r="B150" s="11">
        <f t="shared" si="6"/>
        <v>423</v>
      </c>
      <c r="C150" s="13">
        <f t="shared" si="7"/>
        <v>0.20567375886524822</v>
      </c>
      <c r="D150" s="12">
        <f t="shared" si="8"/>
        <v>0.12293144208037825</v>
      </c>
      <c r="E150" s="12">
        <f t="shared" si="9"/>
        <v>0.77777777777777779</v>
      </c>
      <c r="F150" s="12">
        <f t="shared" si="10"/>
        <v>0.33569739952718675</v>
      </c>
      <c r="G150" s="12">
        <f t="shared" si="11"/>
        <v>0.38905775075987842</v>
      </c>
      <c r="H150" s="12">
        <f t="shared" si="12"/>
        <v>0.671875</v>
      </c>
      <c r="I150" s="12">
        <f t="shared" si="13"/>
        <v>0.53521126760563376</v>
      </c>
      <c r="J150" s="12">
        <f t="shared" si="14"/>
        <v>0.37386018237082069</v>
      </c>
      <c r="K150" s="11">
        <f t="shared" si="15"/>
        <v>415</v>
      </c>
      <c r="L150" s="8">
        <f t="shared" si="15"/>
        <v>0.98108747044917255</v>
      </c>
      <c r="M150" s="7" t="s">
        <v>293</v>
      </c>
      <c r="N150" s="11">
        <f t="shared" si="16"/>
        <v>445</v>
      </c>
      <c r="O150" s="12">
        <f t="shared" si="17"/>
        <v>0.21573033707865169</v>
      </c>
      <c r="P150" s="12">
        <f t="shared" si="18"/>
        <v>0.17303370786516853</v>
      </c>
      <c r="Q150" s="12">
        <f t="shared" si="19"/>
        <v>0.79101123595505618</v>
      </c>
      <c r="R150" s="12">
        <f t="shared" si="20"/>
        <v>0.28988764044943821</v>
      </c>
      <c r="S150" s="12">
        <f t="shared" si="21"/>
        <v>0.39488636363636365</v>
      </c>
      <c r="T150" s="12">
        <f t="shared" si="22"/>
        <v>0.71223021582733814</v>
      </c>
      <c r="U150" s="12">
        <f t="shared" si="23"/>
        <v>0.62790697674418605</v>
      </c>
      <c r="V150" s="12">
        <f t="shared" si="24"/>
        <v>0.42045454545454547</v>
      </c>
      <c r="W150" s="11">
        <f t="shared" si="25"/>
        <v>-407</v>
      </c>
      <c r="X150" s="8">
        <f t="shared" si="25"/>
        <v>0.91460674157303368</v>
      </c>
      <c r="Y150" s="9">
        <f t="shared" si="25"/>
        <v>6.6480728876138873E-2</v>
      </c>
    </row>
    <row r="151" spans="1:25" x14ac:dyDescent="0.25">
      <c r="A151" s="7" t="s">
        <v>218</v>
      </c>
      <c r="B151" s="11">
        <f t="shared" si="6"/>
        <v>176</v>
      </c>
      <c r="C151" s="13">
        <f t="shared" si="7"/>
        <v>0.20454545454545456</v>
      </c>
      <c r="D151" s="12">
        <f t="shared" si="8"/>
        <v>0.18181818181818182</v>
      </c>
      <c r="E151" s="12">
        <f t="shared" si="9"/>
        <v>0.86931818181818177</v>
      </c>
      <c r="F151" s="12">
        <f t="shared" si="10"/>
        <v>0.35227272727272729</v>
      </c>
      <c r="G151" s="12">
        <f t="shared" si="11"/>
        <v>0.29411764705882354</v>
      </c>
      <c r="H151" s="12">
        <f t="shared" si="12"/>
        <v>0.75555555555555554</v>
      </c>
      <c r="I151" s="12">
        <f t="shared" si="13"/>
        <v>0.4838709677419355</v>
      </c>
      <c r="J151" s="12">
        <f t="shared" si="14"/>
        <v>0.38562091503267976</v>
      </c>
      <c r="K151" s="11">
        <f t="shared" si="15"/>
        <v>176</v>
      </c>
      <c r="L151" s="8">
        <f t="shared" si="15"/>
        <v>1</v>
      </c>
      <c r="M151" s="7" t="s">
        <v>218</v>
      </c>
      <c r="N151" s="11">
        <f t="shared" si="16"/>
        <v>177</v>
      </c>
      <c r="O151" s="12">
        <f t="shared" si="17"/>
        <v>0.16384180790960451</v>
      </c>
      <c r="P151" s="12">
        <f t="shared" si="18"/>
        <v>0.19774011299435029</v>
      </c>
      <c r="Q151" s="12">
        <f t="shared" si="19"/>
        <v>0.85875706214689262</v>
      </c>
      <c r="R151" s="12">
        <f t="shared" si="20"/>
        <v>0.28813559322033899</v>
      </c>
      <c r="S151" s="12">
        <f t="shared" si="21"/>
        <v>0.43421052631578949</v>
      </c>
      <c r="T151" s="12">
        <f t="shared" si="22"/>
        <v>0.69696969696969702</v>
      </c>
      <c r="U151" s="12">
        <f t="shared" si="23"/>
        <v>0.58823529411764708</v>
      </c>
      <c r="V151" s="12">
        <f t="shared" si="24"/>
        <v>0.375</v>
      </c>
      <c r="W151" s="11">
        <f t="shared" si="25"/>
        <v>-166</v>
      </c>
      <c r="X151" s="8">
        <f t="shared" si="25"/>
        <v>0.93785310734463279</v>
      </c>
      <c r="Y151" s="9">
        <f t="shared" si="25"/>
        <v>6.2146892655367214E-2</v>
      </c>
    </row>
    <row r="152" spans="1:25" x14ac:dyDescent="0.25">
      <c r="A152" s="7" t="s">
        <v>275</v>
      </c>
      <c r="B152" s="11">
        <f t="shared" si="6"/>
        <v>206</v>
      </c>
      <c r="C152" s="13">
        <f t="shared" si="7"/>
        <v>0.18932038834951456</v>
      </c>
      <c r="D152" s="12">
        <f t="shared" si="8"/>
        <v>0.1553398058252427</v>
      </c>
      <c r="E152" s="12">
        <f t="shared" si="9"/>
        <v>0.83980582524271841</v>
      </c>
      <c r="F152" s="12">
        <f t="shared" si="10"/>
        <v>0.37378640776699029</v>
      </c>
      <c r="G152" s="12">
        <f t="shared" si="11"/>
        <v>0.2832369942196532</v>
      </c>
      <c r="H152" s="12">
        <f t="shared" si="12"/>
        <v>0.75510204081632648</v>
      </c>
      <c r="I152" s="12">
        <f t="shared" si="13"/>
        <v>0.53246753246753242</v>
      </c>
      <c r="J152" s="12">
        <f t="shared" si="14"/>
        <v>0.33526011560693642</v>
      </c>
      <c r="K152" s="11">
        <f t="shared" si="15"/>
        <v>212</v>
      </c>
      <c r="L152" s="8">
        <f t="shared" si="15"/>
        <v>1.029126213592233</v>
      </c>
      <c r="M152" s="7" t="s">
        <v>275</v>
      </c>
      <c r="N152" s="11">
        <f t="shared" si="16"/>
        <v>218</v>
      </c>
      <c r="O152" s="12">
        <f t="shared" si="17"/>
        <v>0.16972477064220184</v>
      </c>
      <c r="P152" s="12">
        <f t="shared" si="18"/>
        <v>0.13761467889908258</v>
      </c>
      <c r="Q152" s="12">
        <f t="shared" si="19"/>
        <v>0.82110091743119262</v>
      </c>
      <c r="R152" s="12">
        <f t="shared" si="20"/>
        <v>0.33027522935779818</v>
      </c>
      <c r="S152" s="12">
        <f t="shared" si="21"/>
        <v>0.31843575418994413</v>
      </c>
      <c r="T152" s="12">
        <f t="shared" si="22"/>
        <v>0.68421052631578949</v>
      </c>
      <c r="U152" s="12">
        <f t="shared" si="23"/>
        <v>0.59722222222222221</v>
      </c>
      <c r="V152" s="12">
        <f t="shared" si="24"/>
        <v>0.43575418994413406</v>
      </c>
      <c r="W152" s="11">
        <f t="shared" si="25"/>
        <v>-211</v>
      </c>
      <c r="X152" s="8">
        <f t="shared" si="25"/>
        <v>0.9678899082568807</v>
      </c>
      <c r="Y152" s="9">
        <f t="shared" si="25"/>
        <v>6.1236305335352292E-2</v>
      </c>
    </row>
    <row r="153" spans="1:25" x14ac:dyDescent="0.25">
      <c r="A153" s="7" t="s">
        <v>287</v>
      </c>
      <c r="B153" s="11">
        <f t="shared" si="6"/>
        <v>622</v>
      </c>
      <c r="C153" s="13">
        <f t="shared" si="7"/>
        <v>0.16237942122186494</v>
      </c>
      <c r="D153" s="12">
        <f t="shared" si="8"/>
        <v>0.18649517684887459</v>
      </c>
      <c r="E153" s="12">
        <f t="shared" si="9"/>
        <v>0.88102893890675238</v>
      </c>
      <c r="F153" s="12">
        <f t="shared" si="10"/>
        <v>0.39228295819935693</v>
      </c>
      <c r="G153" s="12">
        <f t="shared" si="11"/>
        <v>0.32664233576642338</v>
      </c>
      <c r="H153" s="12">
        <f t="shared" si="12"/>
        <v>0.67597765363128492</v>
      </c>
      <c r="I153" s="12">
        <f t="shared" si="13"/>
        <v>0.58606557377049184</v>
      </c>
      <c r="J153" s="12">
        <f t="shared" si="14"/>
        <v>0.36313868613138683</v>
      </c>
      <c r="K153" s="11">
        <f t="shared" si="15"/>
        <v>677</v>
      </c>
      <c r="L153" s="8">
        <f t="shared" si="15"/>
        <v>1.0884244372990353</v>
      </c>
      <c r="M153" s="7" t="s">
        <v>287</v>
      </c>
      <c r="N153" s="11">
        <f t="shared" si="16"/>
        <v>601</v>
      </c>
      <c r="O153" s="12">
        <f t="shared" si="17"/>
        <v>0.16971713810316139</v>
      </c>
      <c r="P153" s="12">
        <f t="shared" si="18"/>
        <v>0.13976705490848584</v>
      </c>
      <c r="Q153" s="12">
        <f t="shared" si="19"/>
        <v>0.85856905158069885</v>
      </c>
      <c r="R153" s="12">
        <f t="shared" si="20"/>
        <v>0.37437603993344426</v>
      </c>
      <c r="S153" s="12">
        <f t="shared" si="21"/>
        <v>0.2558139534883721</v>
      </c>
      <c r="T153" s="12">
        <f t="shared" si="22"/>
        <v>0.77272727272727271</v>
      </c>
      <c r="U153" s="12">
        <f t="shared" si="23"/>
        <v>0.54222222222222227</v>
      </c>
      <c r="V153" s="12">
        <f t="shared" si="24"/>
        <v>0.35852713178294576</v>
      </c>
      <c r="W153" s="11">
        <f t="shared" si="25"/>
        <v>-620</v>
      </c>
      <c r="X153" s="8">
        <f t="shared" si="25"/>
        <v>1.0316139767054908</v>
      </c>
      <c r="Y153" s="9">
        <f t="shared" si="25"/>
        <v>5.6810460593544443E-2</v>
      </c>
    </row>
    <row r="154" spans="1:25" x14ac:dyDescent="0.25">
      <c r="A154" s="7" t="s">
        <v>300</v>
      </c>
      <c r="B154" s="11">
        <f t="shared" si="6"/>
        <v>234</v>
      </c>
      <c r="C154" s="13">
        <f t="shared" si="7"/>
        <v>0.21794871794871795</v>
      </c>
      <c r="D154" s="12">
        <f t="shared" si="8"/>
        <v>0.10256410256410256</v>
      </c>
      <c r="E154" s="12">
        <f t="shared" si="9"/>
        <v>0.72222222222222221</v>
      </c>
      <c r="F154" s="12">
        <f t="shared" si="10"/>
        <v>0.34615384615384615</v>
      </c>
      <c r="G154" s="12">
        <f t="shared" si="11"/>
        <v>0.44970414201183434</v>
      </c>
      <c r="H154" s="12">
        <f t="shared" si="12"/>
        <v>0.63157894736842102</v>
      </c>
      <c r="I154" s="12">
        <f t="shared" si="13"/>
        <v>0.51851851851851849</v>
      </c>
      <c r="J154" s="12">
        <f t="shared" si="14"/>
        <v>0.34911242603550297</v>
      </c>
      <c r="K154" s="11">
        <f t="shared" si="15"/>
        <v>233</v>
      </c>
      <c r="L154" s="8">
        <f t="shared" si="15"/>
        <v>0.99572649572649574</v>
      </c>
      <c r="M154" s="7" t="s">
        <v>300</v>
      </c>
      <c r="N154" s="11">
        <f t="shared" si="16"/>
        <v>250</v>
      </c>
      <c r="O154" s="12">
        <f t="shared" si="17"/>
        <v>0.22800000000000001</v>
      </c>
      <c r="P154" s="12">
        <f t="shared" si="18"/>
        <v>0.17199999999999999</v>
      </c>
      <c r="Q154" s="12">
        <f t="shared" si="19"/>
        <v>0.79600000000000004</v>
      </c>
      <c r="R154" s="12">
        <f t="shared" si="20"/>
        <v>0.316</v>
      </c>
      <c r="S154" s="12">
        <f t="shared" si="21"/>
        <v>0.32160804020100503</v>
      </c>
      <c r="T154" s="12">
        <f t="shared" si="22"/>
        <v>0.75</v>
      </c>
      <c r="U154" s="12">
        <f t="shared" si="23"/>
        <v>0.60759493670886078</v>
      </c>
      <c r="V154" s="12">
        <f t="shared" si="24"/>
        <v>0.457286432160804</v>
      </c>
      <c r="W154" s="11">
        <f t="shared" si="25"/>
        <v>-235</v>
      </c>
      <c r="X154" s="8">
        <f t="shared" si="25"/>
        <v>0.94</v>
      </c>
      <c r="Y154" s="9">
        <f t="shared" si="25"/>
        <v>5.5726495726495795E-2</v>
      </c>
    </row>
    <row r="155" spans="1:25" x14ac:dyDescent="0.25">
      <c r="A155" s="7" t="s">
        <v>217</v>
      </c>
      <c r="B155" s="11">
        <f t="shared" si="6"/>
        <v>329</v>
      </c>
      <c r="C155" s="13">
        <f t="shared" si="7"/>
        <v>0.17933130699088146</v>
      </c>
      <c r="D155" s="12">
        <f t="shared" si="8"/>
        <v>0.1337386018237082</v>
      </c>
      <c r="E155" s="12">
        <f t="shared" si="9"/>
        <v>0.8571428571428571</v>
      </c>
      <c r="F155" s="12">
        <f t="shared" si="10"/>
        <v>0.39209726443769</v>
      </c>
      <c r="G155" s="12">
        <f t="shared" si="11"/>
        <v>0.23404255319148937</v>
      </c>
      <c r="H155" s="12">
        <f t="shared" si="12"/>
        <v>0.72727272727272729</v>
      </c>
      <c r="I155" s="12">
        <f t="shared" si="13"/>
        <v>0.51937984496124034</v>
      </c>
      <c r="J155" s="12">
        <f t="shared" si="14"/>
        <v>0.32624113475177308</v>
      </c>
      <c r="K155" s="11">
        <f t="shared" si="15"/>
        <v>337</v>
      </c>
      <c r="L155" s="8">
        <f t="shared" si="15"/>
        <v>1.0243161094224924</v>
      </c>
      <c r="M155" s="7" t="s">
        <v>217</v>
      </c>
      <c r="N155" s="11">
        <f t="shared" si="16"/>
        <v>337</v>
      </c>
      <c r="O155" s="12">
        <f t="shared" si="17"/>
        <v>0.17507418397626112</v>
      </c>
      <c r="P155" s="12">
        <f t="shared" si="18"/>
        <v>0.1394658753709199</v>
      </c>
      <c r="Q155" s="12">
        <f t="shared" si="19"/>
        <v>0.82195845697329373</v>
      </c>
      <c r="R155" s="12">
        <f t="shared" si="20"/>
        <v>0.31750741839762614</v>
      </c>
      <c r="S155" s="12">
        <f t="shared" si="21"/>
        <v>0.35740072202166068</v>
      </c>
      <c r="T155" s="12">
        <f t="shared" si="22"/>
        <v>0.76767676767676762</v>
      </c>
      <c r="U155" s="12">
        <f t="shared" si="23"/>
        <v>0.53271028037383172</v>
      </c>
      <c r="V155" s="12">
        <f t="shared" si="24"/>
        <v>0.33935018050541516</v>
      </c>
      <c r="W155" s="11">
        <f t="shared" si="25"/>
        <v>-327</v>
      </c>
      <c r="X155" s="8">
        <f t="shared" si="25"/>
        <v>0.97032640949554894</v>
      </c>
      <c r="Y155" s="9">
        <f t="shared" si="25"/>
        <v>5.3989699926943469E-2</v>
      </c>
    </row>
    <row r="156" spans="1:25" x14ac:dyDescent="0.25">
      <c r="A156" s="7" t="s">
        <v>263</v>
      </c>
      <c r="B156" s="11">
        <f t="shared" si="6"/>
        <v>349</v>
      </c>
      <c r="C156" s="13">
        <f t="shared" si="7"/>
        <v>0.19197707736389685</v>
      </c>
      <c r="D156" s="12">
        <f t="shared" si="8"/>
        <v>0.16905444126074498</v>
      </c>
      <c r="E156" s="12">
        <f t="shared" si="9"/>
        <v>0.82808022922636104</v>
      </c>
      <c r="F156" s="12">
        <f t="shared" si="10"/>
        <v>0.36676217765042979</v>
      </c>
      <c r="G156" s="12">
        <f t="shared" si="11"/>
        <v>0.356401384083045</v>
      </c>
      <c r="H156" s="12">
        <f t="shared" si="12"/>
        <v>0.71844660194174759</v>
      </c>
      <c r="I156" s="12">
        <f t="shared" si="13"/>
        <v>0.640625</v>
      </c>
      <c r="J156" s="12">
        <f t="shared" si="14"/>
        <v>0.40484429065743943</v>
      </c>
      <c r="K156" s="11">
        <f t="shared" si="15"/>
        <v>373</v>
      </c>
      <c r="L156" s="8">
        <f t="shared" si="15"/>
        <v>1.0687679083094557</v>
      </c>
      <c r="M156" s="7" t="s">
        <v>263</v>
      </c>
      <c r="N156" s="11">
        <f t="shared" si="16"/>
        <v>341</v>
      </c>
      <c r="O156" s="12">
        <f t="shared" si="17"/>
        <v>0.15835777126099707</v>
      </c>
      <c r="P156" s="12">
        <f t="shared" si="18"/>
        <v>0.15835777126099707</v>
      </c>
      <c r="Q156" s="12">
        <f t="shared" si="19"/>
        <v>0.87976539589442815</v>
      </c>
      <c r="R156" s="12">
        <f t="shared" si="20"/>
        <v>0.38709677419354838</v>
      </c>
      <c r="S156" s="12">
        <f t="shared" si="21"/>
        <v>0.22</v>
      </c>
      <c r="T156" s="12">
        <f t="shared" si="22"/>
        <v>0.74242424242424243</v>
      </c>
      <c r="U156" s="12">
        <f t="shared" si="23"/>
        <v>0.55303030303030298</v>
      </c>
      <c r="V156" s="12">
        <f t="shared" si="24"/>
        <v>0.33333333333333331</v>
      </c>
      <c r="W156" s="11">
        <f t="shared" si="25"/>
        <v>-352</v>
      </c>
      <c r="X156" s="8">
        <f t="shared" si="25"/>
        <v>1.032258064516129</v>
      </c>
      <c r="Y156" s="9">
        <f t="shared" si="25"/>
        <v>3.6509843793326668E-2</v>
      </c>
    </row>
    <row r="157" spans="1:25" x14ac:dyDescent="0.25">
      <c r="A157" s="7" t="s">
        <v>201</v>
      </c>
      <c r="B157" s="11">
        <f t="shared" si="6"/>
        <v>136</v>
      </c>
      <c r="C157" s="13">
        <f t="shared" si="7"/>
        <v>0.19852941176470587</v>
      </c>
      <c r="D157" s="12">
        <f t="shared" si="8"/>
        <v>0.13970588235294118</v>
      </c>
      <c r="E157" s="12">
        <f t="shared" si="9"/>
        <v>0.77941176470588236</v>
      </c>
      <c r="F157" s="12">
        <f t="shared" si="10"/>
        <v>0.29411764705882354</v>
      </c>
      <c r="G157" s="12">
        <f t="shared" si="11"/>
        <v>0.39622641509433965</v>
      </c>
      <c r="H157" s="12">
        <f t="shared" si="12"/>
        <v>0.73809523809523814</v>
      </c>
      <c r="I157" s="12">
        <f t="shared" si="13"/>
        <v>0.65</v>
      </c>
      <c r="J157" s="12">
        <f t="shared" si="14"/>
        <v>0.35849056603773582</v>
      </c>
      <c r="K157" s="11">
        <f t="shared" si="15"/>
        <v>123</v>
      </c>
      <c r="L157" s="8">
        <f t="shared" si="15"/>
        <v>0.90441176470588236</v>
      </c>
      <c r="M157" s="17" t="s">
        <v>201</v>
      </c>
      <c r="N157" s="11">
        <f t="shared" si="16"/>
        <v>140</v>
      </c>
      <c r="O157" s="12">
        <f t="shared" si="17"/>
        <v>0.19285714285714287</v>
      </c>
      <c r="P157" s="12">
        <f t="shared" si="18"/>
        <v>0.22142857142857142</v>
      </c>
      <c r="Q157" s="12">
        <f t="shared" si="19"/>
        <v>0.87857142857142856</v>
      </c>
      <c r="R157" s="12">
        <f t="shared" si="20"/>
        <v>0.30714285714285716</v>
      </c>
      <c r="S157" s="12">
        <f t="shared" si="21"/>
        <v>0.26829268292682928</v>
      </c>
      <c r="T157" s="12">
        <f t="shared" si="22"/>
        <v>0.72727272727272729</v>
      </c>
      <c r="U157" s="12">
        <f t="shared" si="23"/>
        <v>0.48837209302325579</v>
      </c>
      <c r="V157" s="12">
        <f t="shared" si="24"/>
        <v>0.42276422764227645</v>
      </c>
      <c r="W157" s="11">
        <f t="shared" si="25"/>
        <v>-122</v>
      </c>
      <c r="X157" s="8">
        <f t="shared" si="25"/>
        <v>0.87142857142857144</v>
      </c>
      <c r="Y157" s="9">
        <f t="shared" si="25"/>
        <v>3.2983193277310918E-2</v>
      </c>
    </row>
    <row r="158" spans="1:25" ht="15" customHeight="1" x14ac:dyDescent="0.25">
      <c r="A158" s="7" t="s">
        <v>272</v>
      </c>
      <c r="B158" s="11">
        <f t="shared" si="6"/>
        <v>175</v>
      </c>
      <c r="C158" s="13">
        <f t="shared" si="7"/>
        <v>0.22857142857142856</v>
      </c>
      <c r="D158" s="12">
        <f t="shared" si="8"/>
        <v>0.17142857142857143</v>
      </c>
      <c r="E158" s="12">
        <f t="shared" si="9"/>
        <v>0.76571428571428568</v>
      </c>
      <c r="F158" s="12">
        <f t="shared" si="10"/>
        <v>0.31428571428571428</v>
      </c>
      <c r="G158" s="12">
        <f t="shared" si="11"/>
        <v>0.47761194029850745</v>
      </c>
      <c r="H158" s="12">
        <f t="shared" si="12"/>
        <v>0.78125</v>
      </c>
      <c r="I158" s="12">
        <f t="shared" si="13"/>
        <v>0.47272727272727272</v>
      </c>
      <c r="J158" s="12">
        <f t="shared" si="14"/>
        <v>0.34328358208955223</v>
      </c>
      <c r="K158" s="11">
        <f t="shared" si="15"/>
        <v>171</v>
      </c>
      <c r="L158" s="8">
        <f t="shared" si="15"/>
        <v>0.97714285714285709</v>
      </c>
      <c r="M158" s="7" t="s">
        <v>272</v>
      </c>
      <c r="N158" s="11">
        <f t="shared" si="16"/>
        <v>177</v>
      </c>
      <c r="O158" s="12">
        <f t="shared" si="17"/>
        <v>0.19209039548022599</v>
      </c>
      <c r="P158" s="12">
        <f t="shared" si="18"/>
        <v>0.15819209039548024</v>
      </c>
      <c r="Q158" s="12">
        <f t="shared" si="19"/>
        <v>0.84745762711864403</v>
      </c>
      <c r="R158" s="12">
        <f t="shared" si="20"/>
        <v>0.34463276836158191</v>
      </c>
      <c r="S158" s="12">
        <f t="shared" si="21"/>
        <v>0.22</v>
      </c>
      <c r="T158" s="12">
        <f t="shared" si="22"/>
        <v>0.69696969696969702</v>
      </c>
      <c r="U158" s="12">
        <f t="shared" si="23"/>
        <v>0.5901639344262295</v>
      </c>
      <c r="V158" s="12">
        <f t="shared" si="24"/>
        <v>0.41333333333333333</v>
      </c>
      <c r="W158" s="11">
        <f t="shared" si="25"/>
        <v>-168</v>
      </c>
      <c r="X158" s="8">
        <f t="shared" si="25"/>
        <v>0.94915254237288138</v>
      </c>
      <c r="Y158" s="9">
        <f t="shared" si="25"/>
        <v>2.799031476997571E-2</v>
      </c>
    </row>
    <row r="159" spans="1:25" x14ac:dyDescent="0.25">
      <c r="A159" s="7" t="s">
        <v>284</v>
      </c>
      <c r="B159" s="11">
        <f t="shared" si="6"/>
        <v>390</v>
      </c>
      <c r="C159" s="13">
        <f t="shared" si="7"/>
        <v>0.18461538461538463</v>
      </c>
      <c r="D159" s="12">
        <f t="shared" si="8"/>
        <v>0.14358974358974358</v>
      </c>
      <c r="E159" s="12">
        <f t="shared" si="9"/>
        <v>0.84358974358974359</v>
      </c>
      <c r="F159" s="12">
        <f t="shared" si="10"/>
        <v>0.37435897435897436</v>
      </c>
      <c r="G159" s="12">
        <f t="shared" si="11"/>
        <v>0.2735562310030395</v>
      </c>
      <c r="H159" s="12">
        <f t="shared" si="12"/>
        <v>0.7</v>
      </c>
      <c r="I159" s="12">
        <f t="shared" si="13"/>
        <v>0.54109589041095896</v>
      </c>
      <c r="J159" s="12">
        <f t="shared" si="14"/>
        <v>0.37082066869300911</v>
      </c>
      <c r="K159" s="11">
        <f t="shared" si="15"/>
        <v>393</v>
      </c>
      <c r="L159" s="8">
        <f t="shared" si="15"/>
        <v>1.0076923076923077</v>
      </c>
      <c r="M159" s="7" t="s">
        <v>284</v>
      </c>
      <c r="N159" s="11">
        <f t="shared" si="16"/>
        <v>387</v>
      </c>
      <c r="O159" s="12">
        <f t="shared" si="17"/>
        <v>0.18604651162790697</v>
      </c>
      <c r="P159" s="12">
        <f t="shared" si="18"/>
        <v>0.16279069767441862</v>
      </c>
      <c r="Q159" s="12">
        <f t="shared" si="19"/>
        <v>0.83720930232558144</v>
      </c>
      <c r="R159" s="12">
        <f t="shared" si="20"/>
        <v>0.35142118863049093</v>
      </c>
      <c r="S159" s="12">
        <f t="shared" si="21"/>
        <v>0.31790123456790126</v>
      </c>
      <c r="T159" s="12">
        <f t="shared" si="22"/>
        <v>0.68932038834951459</v>
      </c>
      <c r="U159" s="12">
        <f t="shared" si="23"/>
        <v>0.53676470588235292</v>
      </c>
      <c r="V159" s="12">
        <f t="shared" si="24"/>
        <v>0.37654320987654322</v>
      </c>
      <c r="W159" s="11">
        <f t="shared" si="25"/>
        <v>-382</v>
      </c>
      <c r="X159" s="8">
        <f t="shared" si="25"/>
        <v>0.98708010335917318</v>
      </c>
      <c r="Y159" s="9">
        <f t="shared" si="25"/>
        <v>2.0612204333134487E-2</v>
      </c>
    </row>
    <row r="160" spans="1:25" x14ac:dyDescent="0.25">
      <c r="A160" s="7" t="s">
        <v>294</v>
      </c>
      <c r="B160" s="11">
        <f t="shared" si="6"/>
        <v>993</v>
      </c>
      <c r="C160" s="13">
        <f t="shared" si="7"/>
        <v>0.16012084592145015</v>
      </c>
      <c r="D160" s="12">
        <f t="shared" si="8"/>
        <v>0.15609264853977844</v>
      </c>
      <c r="E160" s="12">
        <f t="shared" si="9"/>
        <v>0.84994964753272906</v>
      </c>
      <c r="F160" s="12">
        <f t="shared" si="10"/>
        <v>0.36858006042296071</v>
      </c>
      <c r="G160" s="12">
        <f t="shared" si="11"/>
        <v>0.35663507109004738</v>
      </c>
      <c r="H160" s="12">
        <f t="shared" si="12"/>
        <v>0.67109634551495012</v>
      </c>
      <c r="I160" s="12">
        <f t="shared" si="13"/>
        <v>0.54098360655737709</v>
      </c>
      <c r="J160" s="12">
        <f t="shared" si="14"/>
        <v>0.36018957345971564</v>
      </c>
      <c r="K160" s="11">
        <f t="shared" si="15"/>
        <v>1036</v>
      </c>
      <c r="L160" s="8">
        <f t="shared" si="15"/>
        <v>1.0433031218529707</v>
      </c>
      <c r="M160" s="7" t="s">
        <v>294</v>
      </c>
      <c r="N160" s="11">
        <f t="shared" si="16"/>
        <v>983</v>
      </c>
      <c r="O160" s="12">
        <f t="shared" si="17"/>
        <v>0.17090539165818922</v>
      </c>
      <c r="P160" s="12">
        <f t="shared" si="18"/>
        <v>0.12614445574771108</v>
      </c>
      <c r="Q160" s="12">
        <f t="shared" si="19"/>
        <v>0.81790437436419128</v>
      </c>
      <c r="R160" s="12">
        <f t="shared" si="20"/>
        <v>0.34994913530010174</v>
      </c>
      <c r="S160" s="12">
        <f t="shared" si="21"/>
        <v>0.3271144278606965</v>
      </c>
      <c r="T160" s="12">
        <f t="shared" si="22"/>
        <v>0.78707224334600756</v>
      </c>
      <c r="U160" s="12">
        <f t="shared" si="23"/>
        <v>0.52325581395348841</v>
      </c>
      <c r="V160" s="12">
        <f t="shared" si="24"/>
        <v>0.37437810945273631</v>
      </c>
      <c r="W160" s="11">
        <f t="shared" si="25"/>
        <v>-1007</v>
      </c>
      <c r="X160" s="8">
        <f t="shared" si="25"/>
        <v>1.02441505595117</v>
      </c>
      <c r="Y160" s="9">
        <f t="shared" si="25"/>
        <v>1.8888065901800699E-2</v>
      </c>
    </row>
    <row r="161" spans="1:25" x14ac:dyDescent="0.25">
      <c r="A161" s="7" t="s">
        <v>260</v>
      </c>
      <c r="B161" s="11">
        <f t="shared" si="6"/>
        <v>432</v>
      </c>
      <c r="C161" s="13">
        <f t="shared" si="7"/>
        <v>0.16435185185185186</v>
      </c>
      <c r="D161" s="12">
        <f t="shared" si="8"/>
        <v>0.13425925925925927</v>
      </c>
      <c r="E161" s="12">
        <f t="shared" si="9"/>
        <v>0.81481481481481477</v>
      </c>
      <c r="F161" s="12">
        <f t="shared" si="10"/>
        <v>0.33101851851851855</v>
      </c>
      <c r="G161" s="12">
        <f t="shared" si="11"/>
        <v>0.38068181818181818</v>
      </c>
      <c r="H161" s="12">
        <f t="shared" si="12"/>
        <v>0.72388059701492535</v>
      </c>
      <c r="I161" s="12">
        <f t="shared" si="13"/>
        <v>0.60839160839160844</v>
      </c>
      <c r="J161" s="12">
        <f t="shared" si="14"/>
        <v>0.40340909090909088</v>
      </c>
      <c r="K161" s="11">
        <f t="shared" si="15"/>
        <v>425</v>
      </c>
      <c r="L161" s="8">
        <f t="shared" si="15"/>
        <v>0.98379629629629628</v>
      </c>
      <c r="M161" s="7" t="s">
        <v>260</v>
      </c>
      <c r="N161" s="11">
        <f t="shared" si="16"/>
        <v>428</v>
      </c>
      <c r="O161" s="12">
        <f t="shared" si="17"/>
        <v>0.19158878504672897</v>
      </c>
      <c r="P161" s="12">
        <f t="shared" si="18"/>
        <v>0.1425233644859813</v>
      </c>
      <c r="Q161" s="12">
        <f t="shared" si="19"/>
        <v>0.82710280373831779</v>
      </c>
      <c r="R161" s="12">
        <f t="shared" si="20"/>
        <v>0.34813084112149534</v>
      </c>
      <c r="S161" s="12">
        <f t="shared" si="21"/>
        <v>0.27401129943502822</v>
      </c>
      <c r="T161" s="12">
        <f t="shared" si="22"/>
        <v>0.74226804123711343</v>
      </c>
      <c r="U161" s="12">
        <f t="shared" si="23"/>
        <v>0.5436241610738255</v>
      </c>
      <c r="V161" s="12">
        <f t="shared" si="24"/>
        <v>0.36440677966101692</v>
      </c>
      <c r="W161" s="11">
        <f t="shared" si="25"/>
        <v>-414</v>
      </c>
      <c r="X161" s="8">
        <f t="shared" si="25"/>
        <v>0.96728971962616828</v>
      </c>
      <c r="Y161" s="9">
        <f t="shared" si="25"/>
        <v>1.6506576670128004E-2</v>
      </c>
    </row>
    <row r="162" spans="1:25" x14ac:dyDescent="0.25">
      <c r="A162" s="7" t="s">
        <v>291</v>
      </c>
      <c r="B162" s="11">
        <f t="shared" si="6"/>
        <v>657</v>
      </c>
      <c r="C162" s="13">
        <f t="shared" si="7"/>
        <v>0.19025875190258751</v>
      </c>
      <c r="D162" s="12">
        <f t="shared" si="8"/>
        <v>0.13546423135464231</v>
      </c>
      <c r="E162" s="12">
        <f t="shared" si="9"/>
        <v>0.82191780821917804</v>
      </c>
      <c r="F162" s="12">
        <f t="shared" si="10"/>
        <v>0.36377473363774732</v>
      </c>
      <c r="G162" s="12">
        <f t="shared" si="11"/>
        <v>0.30925925925925923</v>
      </c>
      <c r="H162" s="12">
        <f t="shared" si="12"/>
        <v>0.67664670658682635</v>
      </c>
      <c r="I162" s="12">
        <f t="shared" si="13"/>
        <v>0.53556485355648531</v>
      </c>
      <c r="J162" s="12">
        <f t="shared" si="14"/>
        <v>0.36851851851851852</v>
      </c>
      <c r="K162" s="11">
        <f t="shared" si="15"/>
        <v>661</v>
      </c>
      <c r="L162" s="8">
        <f t="shared" si="15"/>
        <v>1.0060882800608828</v>
      </c>
      <c r="M162" s="7" t="s">
        <v>291</v>
      </c>
      <c r="N162" s="11">
        <f t="shared" si="16"/>
        <v>662</v>
      </c>
      <c r="O162" s="12">
        <f t="shared" si="17"/>
        <v>0.19788519637462235</v>
      </c>
      <c r="P162" s="12">
        <f t="shared" si="18"/>
        <v>0.14350453172205438</v>
      </c>
      <c r="Q162" s="12">
        <f t="shared" si="19"/>
        <v>0.80664652567975825</v>
      </c>
      <c r="R162" s="12">
        <f t="shared" si="20"/>
        <v>0.33987915407854985</v>
      </c>
      <c r="S162" s="12">
        <f t="shared" si="21"/>
        <v>0.33520599250936328</v>
      </c>
      <c r="T162" s="12">
        <f t="shared" si="22"/>
        <v>0.74301675977653636</v>
      </c>
      <c r="U162" s="12">
        <f t="shared" si="23"/>
        <v>0.55555555555555558</v>
      </c>
      <c r="V162" s="12">
        <f t="shared" si="24"/>
        <v>0.3595505617977528</v>
      </c>
      <c r="W162" s="11">
        <f t="shared" si="25"/>
        <v>-657</v>
      </c>
      <c r="X162" s="8">
        <f t="shared" si="25"/>
        <v>0.99244712990936557</v>
      </c>
      <c r="Y162" s="9">
        <f t="shared" si="25"/>
        <v>1.3641150151517234E-2</v>
      </c>
    </row>
    <row r="163" spans="1:25" x14ac:dyDescent="0.25">
      <c r="A163" s="7" t="s">
        <v>211</v>
      </c>
      <c r="B163" s="11">
        <f t="shared" si="6"/>
        <v>120</v>
      </c>
      <c r="C163" s="13">
        <f t="shared" si="7"/>
        <v>0.20833333333333334</v>
      </c>
      <c r="D163" s="12">
        <f t="shared" si="8"/>
        <v>0.19166666666666668</v>
      </c>
      <c r="E163" s="12">
        <f t="shared" si="9"/>
        <v>0.82499999999999996</v>
      </c>
      <c r="F163" s="12">
        <f t="shared" si="10"/>
        <v>0.30833333333333335</v>
      </c>
      <c r="G163" s="12">
        <f t="shared" si="11"/>
        <v>0.39393939393939392</v>
      </c>
      <c r="H163" s="12">
        <f t="shared" si="12"/>
        <v>0.64102564102564108</v>
      </c>
      <c r="I163" s="12">
        <f t="shared" si="13"/>
        <v>0.45945945945945948</v>
      </c>
      <c r="J163" s="12">
        <f t="shared" si="14"/>
        <v>0.34343434343434343</v>
      </c>
      <c r="K163" s="11">
        <f t="shared" si="15"/>
        <v>107</v>
      </c>
      <c r="L163" s="8">
        <f t="shared" si="15"/>
        <v>0.89166666666666672</v>
      </c>
      <c r="M163" s="17" t="s">
        <v>211</v>
      </c>
      <c r="N163" s="11">
        <f t="shared" si="16"/>
        <v>124</v>
      </c>
      <c r="O163" s="12">
        <f t="shared" si="17"/>
        <v>0.17741935483870969</v>
      </c>
      <c r="P163" s="12">
        <f t="shared" si="18"/>
        <v>0.20967741935483872</v>
      </c>
      <c r="Q163" s="12">
        <f t="shared" si="19"/>
        <v>0.88709677419354838</v>
      </c>
      <c r="R163" s="12">
        <f t="shared" si="20"/>
        <v>0.31451612903225806</v>
      </c>
      <c r="S163" s="12">
        <f t="shared" si="21"/>
        <v>0.26363636363636361</v>
      </c>
      <c r="T163" s="12">
        <f t="shared" si="22"/>
        <v>0.62068965517241381</v>
      </c>
      <c r="U163" s="12">
        <f t="shared" si="23"/>
        <v>0.48717948717948717</v>
      </c>
      <c r="V163" s="12">
        <f t="shared" si="24"/>
        <v>0.4</v>
      </c>
      <c r="W163" s="11">
        <f t="shared" si="25"/>
        <v>-109</v>
      </c>
      <c r="X163" s="8">
        <f t="shared" si="25"/>
        <v>0.87903225806451613</v>
      </c>
      <c r="Y163" s="9">
        <f t="shared" si="25"/>
        <v>1.2634408602150593E-2</v>
      </c>
    </row>
    <row r="164" spans="1:25" x14ac:dyDescent="0.25">
      <c r="A164" s="7" t="s">
        <v>212</v>
      </c>
      <c r="B164" s="11">
        <f t="shared" si="6"/>
        <v>480</v>
      </c>
      <c r="C164" s="13">
        <f t="shared" si="7"/>
        <v>0.20624999999999999</v>
      </c>
      <c r="D164" s="12">
        <f t="shared" si="8"/>
        <v>0.13750000000000001</v>
      </c>
      <c r="E164" s="12">
        <f t="shared" si="9"/>
        <v>0.82291666666666663</v>
      </c>
      <c r="F164" s="12">
        <f t="shared" si="10"/>
        <v>0.36458333333333331</v>
      </c>
      <c r="G164" s="12">
        <f t="shared" si="11"/>
        <v>0.25822784810126581</v>
      </c>
      <c r="H164" s="12">
        <f t="shared" si="12"/>
        <v>0.72549019607843135</v>
      </c>
      <c r="I164" s="12">
        <f t="shared" si="13"/>
        <v>0.5485714285714286</v>
      </c>
      <c r="J164" s="12">
        <f t="shared" si="14"/>
        <v>0.34430379746835443</v>
      </c>
      <c r="K164" s="11">
        <f t="shared" si="15"/>
        <v>468</v>
      </c>
      <c r="L164" s="8">
        <f t="shared" si="15"/>
        <v>0.97499999999999998</v>
      </c>
      <c r="M164" s="7" t="s">
        <v>212</v>
      </c>
      <c r="N164" s="11">
        <f t="shared" si="16"/>
        <v>482</v>
      </c>
      <c r="O164" s="12">
        <f t="shared" si="17"/>
        <v>0.18257261410788381</v>
      </c>
      <c r="P164" s="12">
        <f t="shared" si="18"/>
        <v>0.15145228215767634</v>
      </c>
      <c r="Q164" s="12">
        <f t="shared" si="19"/>
        <v>0.81742738589211617</v>
      </c>
      <c r="R164" s="12">
        <f t="shared" si="20"/>
        <v>0.31327800829875518</v>
      </c>
      <c r="S164" s="12">
        <f t="shared" si="21"/>
        <v>0.36548223350253806</v>
      </c>
      <c r="T164" s="12">
        <f t="shared" si="22"/>
        <v>0.75</v>
      </c>
      <c r="U164" s="12">
        <f t="shared" si="23"/>
        <v>0.5629139072847682</v>
      </c>
      <c r="V164" s="12">
        <f t="shared" si="24"/>
        <v>0.34517766497461927</v>
      </c>
      <c r="W164" s="11">
        <f t="shared" si="25"/>
        <v>-464</v>
      </c>
      <c r="X164" s="8">
        <f t="shared" si="25"/>
        <v>0.96265560165975106</v>
      </c>
      <c r="Y164" s="9">
        <f t="shared" si="25"/>
        <v>1.2344398340248919E-2</v>
      </c>
    </row>
    <row r="165" spans="1:25" x14ac:dyDescent="0.25">
      <c r="A165" s="7" t="s">
        <v>280</v>
      </c>
      <c r="B165" s="11">
        <f t="shared" si="6"/>
        <v>836</v>
      </c>
      <c r="C165" s="13">
        <f t="shared" si="7"/>
        <v>0.17105263157894737</v>
      </c>
      <c r="D165" s="12">
        <f t="shared" si="8"/>
        <v>0.15430622009569378</v>
      </c>
      <c r="E165" s="12">
        <f t="shared" si="9"/>
        <v>0.8504784688995215</v>
      </c>
      <c r="F165" s="12">
        <f t="shared" si="10"/>
        <v>0.36961722488038279</v>
      </c>
      <c r="G165" s="12">
        <f t="shared" si="11"/>
        <v>0.31223628691983124</v>
      </c>
      <c r="H165" s="12">
        <f t="shared" si="12"/>
        <v>0.66216216216216217</v>
      </c>
      <c r="I165" s="12">
        <f t="shared" si="13"/>
        <v>0.5436893203883495</v>
      </c>
      <c r="J165" s="12">
        <f t="shared" si="14"/>
        <v>0.36146272855133615</v>
      </c>
      <c r="K165" s="11">
        <f t="shared" si="15"/>
        <v>845</v>
      </c>
      <c r="L165" s="8">
        <f t="shared" si="15"/>
        <v>1.0107655502392345</v>
      </c>
      <c r="M165" s="7" t="s">
        <v>280</v>
      </c>
      <c r="N165" s="11">
        <f t="shared" si="16"/>
        <v>828</v>
      </c>
      <c r="O165" s="12">
        <f t="shared" si="17"/>
        <v>0.18719806763285024</v>
      </c>
      <c r="P165" s="12">
        <f t="shared" si="18"/>
        <v>0.14009661835748793</v>
      </c>
      <c r="Q165" s="12">
        <f t="shared" si="19"/>
        <v>0.82729468599033817</v>
      </c>
      <c r="R165" s="12">
        <f t="shared" si="20"/>
        <v>0.35869565217391303</v>
      </c>
      <c r="S165" s="12">
        <f t="shared" si="21"/>
        <v>0.29635036496350364</v>
      </c>
      <c r="T165" s="12">
        <f t="shared" si="22"/>
        <v>0.70935960591133007</v>
      </c>
      <c r="U165" s="12">
        <f t="shared" si="23"/>
        <v>0.53872053872053871</v>
      </c>
      <c r="V165" s="12">
        <f t="shared" si="24"/>
        <v>0.3708029197080292</v>
      </c>
      <c r="W165" s="11">
        <f t="shared" si="25"/>
        <v>-827</v>
      </c>
      <c r="X165" s="8">
        <f t="shared" si="25"/>
        <v>0.99879227053140096</v>
      </c>
      <c r="Y165" s="9">
        <f t="shared" si="25"/>
        <v>1.1973279707833573E-2</v>
      </c>
    </row>
    <row r="166" spans="1:25" x14ac:dyDescent="0.25">
      <c r="A166" s="7" t="s">
        <v>295</v>
      </c>
      <c r="B166" s="11">
        <f t="shared" si="6"/>
        <v>539</v>
      </c>
      <c r="C166" s="13">
        <f t="shared" si="7"/>
        <v>0.20222634508348794</v>
      </c>
      <c r="D166" s="12">
        <f t="shared" si="8"/>
        <v>0.11873840445269017</v>
      </c>
      <c r="E166" s="12">
        <f t="shared" si="9"/>
        <v>0.74953617810760664</v>
      </c>
      <c r="F166" s="12">
        <f t="shared" si="10"/>
        <v>0.3358070500927644</v>
      </c>
      <c r="G166" s="12">
        <f t="shared" si="11"/>
        <v>0.45544554455445546</v>
      </c>
      <c r="H166" s="12">
        <f t="shared" si="12"/>
        <v>0.66304347826086951</v>
      </c>
      <c r="I166" s="12">
        <f t="shared" si="13"/>
        <v>0.51381215469613262</v>
      </c>
      <c r="J166" s="12">
        <f t="shared" si="14"/>
        <v>0.33663366336633666</v>
      </c>
      <c r="K166" s="11">
        <f t="shared" si="15"/>
        <v>529</v>
      </c>
      <c r="L166" s="8">
        <f t="shared" si="15"/>
        <v>0.98144712430426717</v>
      </c>
      <c r="M166" s="7" t="s">
        <v>295</v>
      </c>
      <c r="N166" s="11">
        <f t="shared" si="16"/>
        <v>548</v>
      </c>
      <c r="O166" s="12">
        <f t="shared" si="17"/>
        <v>0.19708029197080293</v>
      </c>
      <c r="P166" s="12">
        <f t="shared" si="18"/>
        <v>0.16058394160583941</v>
      </c>
      <c r="Q166" s="12">
        <f t="shared" si="19"/>
        <v>0.82116788321167888</v>
      </c>
      <c r="R166" s="12">
        <f t="shared" si="20"/>
        <v>0.33394160583941607</v>
      </c>
      <c r="S166" s="12">
        <f t="shared" si="21"/>
        <v>0.31333333333333335</v>
      </c>
      <c r="T166" s="12">
        <f t="shared" si="22"/>
        <v>0.71631205673758869</v>
      </c>
      <c r="U166" s="12">
        <f t="shared" si="23"/>
        <v>0.54098360655737709</v>
      </c>
      <c r="V166" s="12">
        <f t="shared" si="24"/>
        <v>0.44</v>
      </c>
      <c r="W166" s="11">
        <f t="shared" si="25"/>
        <v>-532</v>
      </c>
      <c r="X166" s="8">
        <f t="shared" si="25"/>
        <v>0.97080291970802923</v>
      </c>
      <c r="Y166" s="9">
        <f t="shared" si="25"/>
        <v>1.0644204596237938E-2</v>
      </c>
    </row>
    <row r="167" spans="1:25" x14ac:dyDescent="0.25">
      <c r="A167" s="7" t="s">
        <v>289</v>
      </c>
      <c r="B167" s="11">
        <f t="shared" si="6"/>
        <v>287</v>
      </c>
      <c r="C167" s="13">
        <f t="shared" si="7"/>
        <v>0.18466898954703834</v>
      </c>
      <c r="D167" s="12">
        <f t="shared" si="8"/>
        <v>0.156794425087108</v>
      </c>
      <c r="E167" s="12">
        <f t="shared" si="9"/>
        <v>0.82578397212543553</v>
      </c>
      <c r="F167" s="12">
        <f t="shared" si="10"/>
        <v>0.37630662020905925</v>
      </c>
      <c r="G167" s="12">
        <f t="shared" si="11"/>
        <v>0.36708860759493672</v>
      </c>
      <c r="H167" s="12">
        <f t="shared" si="12"/>
        <v>0.57471264367816088</v>
      </c>
      <c r="I167" s="12">
        <f t="shared" si="13"/>
        <v>0.54629629629629628</v>
      </c>
      <c r="J167" s="12">
        <f t="shared" si="14"/>
        <v>0.34177215189873417</v>
      </c>
      <c r="K167" s="11">
        <f t="shared" si="15"/>
        <v>291</v>
      </c>
      <c r="L167" s="8">
        <f t="shared" si="15"/>
        <v>1.0139372822299653</v>
      </c>
      <c r="M167" s="7" t="s">
        <v>289</v>
      </c>
      <c r="N167" s="11">
        <f t="shared" si="16"/>
        <v>290</v>
      </c>
      <c r="O167" s="12">
        <f t="shared" si="17"/>
        <v>0.18275862068965518</v>
      </c>
      <c r="P167" s="12">
        <f t="shared" si="18"/>
        <v>0.19655172413793104</v>
      </c>
      <c r="Q167" s="12">
        <f t="shared" si="19"/>
        <v>0.88275862068965516</v>
      </c>
      <c r="R167" s="12">
        <f t="shared" si="20"/>
        <v>0.36551724137931035</v>
      </c>
      <c r="S167" s="12">
        <f t="shared" si="21"/>
        <v>0.2734375</v>
      </c>
      <c r="T167" s="12">
        <f t="shared" si="22"/>
        <v>0.7</v>
      </c>
      <c r="U167" s="12">
        <f t="shared" si="23"/>
        <v>0.5</v>
      </c>
      <c r="V167" s="12">
        <f t="shared" si="24"/>
        <v>0.37109375</v>
      </c>
      <c r="W167" s="11">
        <f t="shared" si="25"/>
        <v>-291</v>
      </c>
      <c r="X167" s="8">
        <f t="shared" si="25"/>
        <v>1.0034482758620689</v>
      </c>
      <c r="Y167" s="9">
        <f t="shared" si="25"/>
        <v>1.0489006367896403E-2</v>
      </c>
    </row>
    <row r="168" spans="1:25" x14ac:dyDescent="0.25">
      <c r="A168" s="7" t="s">
        <v>264</v>
      </c>
      <c r="B168" s="11">
        <f t="shared" si="6"/>
        <v>234</v>
      </c>
      <c r="C168" s="13">
        <f t="shared" si="7"/>
        <v>0.19658119658119658</v>
      </c>
      <c r="D168" s="12">
        <f t="shared" si="8"/>
        <v>0.1752136752136752</v>
      </c>
      <c r="E168" s="12">
        <f t="shared" si="9"/>
        <v>0.86324786324786329</v>
      </c>
      <c r="F168" s="12">
        <f t="shared" si="10"/>
        <v>0.33760683760683763</v>
      </c>
      <c r="G168" s="12">
        <f t="shared" si="11"/>
        <v>0.26237623762376239</v>
      </c>
      <c r="H168" s="12">
        <f t="shared" si="12"/>
        <v>0.64150943396226412</v>
      </c>
      <c r="I168" s="12">
        <f t="shared" si="13"/>
        <v>0.60759493670886078</v>
      </c>
      <c r="J168" s="12">
        <f t="shared" si="14"/>
        <v>0.35643564356435642</v>
      </c>
      <c r="K168" s="11">
        <f t="shared" si="15"/>
        <v>212</v>
      </c>
      <c r="L168" s="8">
        <f t="shared" si="15"/>
        <v>0.90598290598290598</v>
      </c>
      <c r="M168" s="7" t="s">
        <v>264</v>
      </c>
      <c r="N168" s="11">
        <f t="shared" si="16"/>
        <v>242</v>
      </c>
      <c r="O168" s="12">
        <f t="shared" si="17"/>
        <v>0.20661157024793389</v>
      </c>
      <c r="P168" s="12">
        <f t="shared" si="18"/>
        <v>0.17355371900826447</v>
      </c>
      <c r="Q168" s="12">
        <f t="shared" si="19"/>
        <v>0.80165289256198347</v>
      </c>
      <c r="R168" s="12">
        <f t="shared" si="20"/>
        <v>0.30991735537190085</v>
      </c>
      <c r="S168" s="12">
        <f t="shared" si="21"/>
        <v>0.36597938144329895</v>
      </c>
      <c r="T168" s="12">
        <f t="shared" si="22"/>
        <v>0.63380281690140849</v>
      </c>
      <c r="U168" s="12">
        <f t="shared" si="23"/>
        <v>0.57333333333333336</v>
      </c>
      <c r="V168" s="12">
        <f t="shared" si="24"/>
        <v>0.36597938144329895</v>
      </c>
      <c r="W168" s="11">
        <f t="shared" si="25"/>
        <v>-218</v>
      </c>
      <c r="X168" s="8">
        <f t="shared" si="25"/>
        <v>0.90082644628099173</v>
      </c>
      <c r="Y168" s="9">
        <f t="shared" si="25"/>
        <v>5.1564597019142511E-3</v>
      </c>
    </row>
    <row r="169" spans="1:25" x14ac:dyDescent="0.25">
      <c r="A169" s="7" t="s">
        <v>276</v>
      </c>
      <c r="B169" s="11">
        <f t="shared" si="6"/>
        <v>259</v>
      </c>
      <c r="C169" s="13">
        <f t="shared" si="7"/>
        <v>0.21621621621621623</v>
      </c>
      <c r="D169" s="12">
        <f t="shared" si="8"/>
        <v>0.16216216216216217</v>
      </c>
      <c r="E169" s="12">
        <f t="shared" si="9"/>
        <v>0.82625482625482627</v>
      </c>
      <c r="F169" s="12">
        <f t="shared" si="10"/>
        <v>0.35907335907335908</v>
      </c>
      <c r="G169" s="12">
        <f t="shared" si="11"/>
        <v>0.30841121495327101</v>
      </c>
      <c r="H169" s="12">
        <f t="shared" si="12"/>
        <v>0.75757575757575757</v>
      </c>
      <c r="I169" s="12">
        <f t="shared" si="13"/>
        <v>0.58064516129032262</v>
      </c>
      <c r="J169" s="12">
        <f t="shared" si="14"/>
        <v>0.35514018691588783</v>
      </c>
      <c r="K169" s="11">
        <f t="shared" si="15"/>
        <v>262</v>
      </c>
      <c r="L169" s="8">
        <f t="shared" si="15"/>
        <v>1.0115830115830116</v>
      </c>
      <c r="M169" s="7" t="s">
        <v>276</v>
      </c>
      <c r="N169" s="11">
        <f t="shared" si="16"/>
        <v>269</v>
      </c>
      <c r="O169" s="12">
        <f t="shared" si="17"/>
        <v>0.17100371747211895</v>
      </c>
      <c r="P169" s="12">
        <f t="shared" si="18"/>
        <v>0.17843866171003717</v>
      </c>
      <c r="Q169" s="12">
        <f t="shared" si="19"/>
        <v>0.87360594795539037</v>
      </c>
      <c r="R169" s="12">
        <f t="shared" si="20"/>
        <v>0.36802973977695169</v>
      </c>
      <c r="S169" s="12">
        <f t="shared" si="21"/>
        <v>0.2723404255319149</v>
      </c>
      <c r="T169" s="12">
        <f t="shared" si="22"/>
        <v>0.671875</v>
      </c>
      <c r="U169" s="12">
        <f t="shared" si="23"/>
        <v>0.5252525252525253</v>
      </c>
      <c r="V169" s="12">
        <f t="shared" si="24"/>
        <v>0.4</v>
      </c>
      <c r="W169" s="11">
        <f t="shared" si="25"/>
        <v>-271</v>
      </c>
      <c r="X169" s="8">
        <f t="shared" si="25"/>
        <v>1.0074349442379182</v>
      </c>
      <c r="Y169" s="9">
        <f t="shared" si="25"/>
        <v>4.1480673450933203E-3</v>
      </c>
    </row>
    <row r="170" spans="1:25" x14ac:dyDescent="0.25">
      <c r="A170" s="7" t="s">
        <v>268</v>
      </c>
      <c r="B170" s="11">
        <f t="shared" si="6"/>
        <v>477</v>
      </c>
      <c r="C170" s="13">
        <f t="shared" si="7"/>
        <v>0.18448637316561844</v>
      </c>
      <c r="D170" s="12">
        <f t="shared" si="8"/>
        <v>0.15094339622641509</v>
      </c>
      <c r="E170" s="12">
        <f t="shared" si="9"/>
        <v>0.79454926624737943</v>
      </c>
      <c r="F170" s="12">
        <f t="shared" si="10"/>
        <v>0.31446540880503143</v>
      </c>
      <c r="G170" s="12">
        <f t="shared" si="11"/>
        <v>0.43271767810026385</v>
      </c>
      <c r="H170" s="12">
        <f t="shared" si="12"/>
        <v>0.71341463414634143</v>
      </c>
      <c r="I170" s="12">
        <f t="shared" si="13"/>
        <v>0.57999999999999996</v>
      </c>
      <c r="J170" s="12">
        <f t="shared" si="14"/>
        <v>0.40897097625329815</v>
      </c>
      <c r="K170" s="11">
        <f t="shared" si="15"/>
        <v>465</v>
      </c>
      <c r="L170" s="8">
        <f t="shared" si="15"/>
        <v>0.97484276729559749</v>
      </c>
      <c r="M170" s="7" t="s">
        <v>268</v>
      </c>
      <c r="N170" s="11">
        <f t="shared" si="16"/>
        <v>468</v>
      </c>
      <c r="O170" s="12">
        <f t="shared" si="17"/>
        <v>0.17948717948717949</v>
      </c>
      <c r="P170" s="12">
        <f t="shared" si="18"/>
        <v>0.15384615384615385</v>
      </c>
      <c r="Q170" s="12">
        <f t="shared" si="19"/>
        <v>0.84401709401709402</v>
      </c>
      <c r="R170" s="12">
        <f t="shared" si="20"/>
        <v>0.35470085470085472</v>
      </c>
      <c r="S170" s="12">
        <f t="shared" si="21"/>
        <v>0.26835443037974682</v>
      </c>
      <c r="T170" s="12">
        <f t="shared" si="22"/>
        <v>0.73584905660377353</v>
      </c>
      <c r="U170" s="12">
        <f t="shared" si="23"/>
        <v>0.53614457831325302</v>
      </c>
      <c r="V170" s="12">
        <f t="shared" si="24"/>
        <v>0.37468354430379747</v>
      </c>
      <c r="W170" s="11">
        <f t="shared" si="25"/>
        <v>-456</v>
      </c>
      <c r="X170" s="8">
        <f t="shared" si="25"/>
        <v>0.97435897435897434</v>
      </c>
      <c r="Y170" s="9">
        <f t="shared" si="25"/>
        <v>4.8379293662315082E-4</v>
      </c>
    </row>
    <row r="171" spans="1:25" x14ac:dyDescent="0.25">
      <c r="A171" s="17" t="s">
        <v>285</v>
      </c>
      <c r="B171" s="11">
        <f t="shared" si="6"/>
        <v>318</v>
      </c>
      <c r="C171" s="13">
        <f t="shared" si="7"/>
        <v>0.16037735849056603</v>
      </c>
      <c r="D171" s="12">
        <f t="shared" si="8"/>
        <v>0.16666666666666666</v>
      </c>
      <c r="E171" s="12">
        <f t="shared" si="9"/>
        <v>0.85220125786163525</v>
      </c>
      <c r="F171" s="12">
        <f t="shared" si="10"/>
        <v>0.38993710691823902</v>
      </c>
      <c r="G171" s="12">
        <f t="shared" si="11"/>
        <v>0.38745387453874541</v>
      </c>
      <c r="H171" s="12">
        <f t="shared" si="12"/>
        <v>0.7142857142857143</v>
      </c>
      <c r="I171" s="12">
        <f t="shared" si="13"/>
        <v>0.57258064516129037</v>
      </c>
      <c r="J171" s="12">
        <f t="shared" si="14"/>
        <v>0.36900369003690037</v>
      </c>
      <c r="K171" s="11">
        <f t="shared" si="15"/>
        <v>355</v>
      </c>
      <c r="L171" s="8">
        <f t="shared" si="15"/>
        <v>1.1163522012578617</v>
      </c>
      <c r="M171" s="7" t="s">
        <v>285</v>
      </c>
      <c r="N171" s="11">
        <f t="shared" si="16"/>
        <v>310</v>
      </c>
      <c r="O171" s="12">
        <f t="shared" si="17"/>
        <v>0.13548387096774195</v>
      </c>
      <c r="P171" s="12">
        <f t="shared" si="18"/>
        <v>0.16129032258064516</v>
      </c>
      <c r="Q171" s="12">
        <f t="shared" si="19"/>
        <v>0.90645161290322585</v>
      </c>
      <c r="R171" s="12">
        <f t="shared" si="20"/>
        <v>0.40322580645161288</v>
      </c>
      <c r="S171" s="12">
        <f t="shared" si="21"/>
        <v>0.26334519572953735</v>
      </c>
      <c r="T171" s="12">
        <f t="shared" si="22"/>
        <v>0.71621621621621623</v>
      </c>
      <c r="U171" s="12">
        <f t="shared" si="23"/>
        <v>0.54400000000000004</v>
      </c>
      <c r="V171" s="12">
        <f t="shared" si="24"/>
        <v>0.38790035587188609</v>
      </c>
      <c r="W171" s="11">
        <f t="shared" si="25"/>
        <v>-346</v>
      </c>
      <c r="X171" s="8">
        <f t="shared" si="25"/>
        <v>1.1161290322580646</v>
      </c>
      <c r="Y171" s="9">
        <f t="shared" si="25"/>
        <v>2.2316899979712979E-4</v>
      </c>
    </row>
    <row r="172" spans="1:25" x14ac:dyDescent="0.25">
      <c r="A172" s="7" t="s">
        <v>269</v>
      </c>
      <c r="B172" s="11">
        <f t="shared" si="6"/>
        <v>310</v>
      </c>
      <c r="C172" s="13">
        <f t="shared" si="7"/>
        <v>0.17419354838709677</v>
      </c>
      <c r="D172" s="12">
        <f t="shared" si="8"/>
        <v>0.12903225806451613</v>
      </c>
      <c r="E172" s="12">
        <f t="shared" si="9"/>
        <v>0.81290322580645158</v>
      </c>
      <c r="F172" s="12">
        <f t="shared" si="10"/>
        <v>0.30645161290322581</v>
      </c>
      <c r="G172" s="12">
        <f t="shared" si="11"/>
        <v>0.3611111111111111</v>
      </c>
      <c r="H172" s="12">
        <f t="shared" si="12"/>
        <v>0.75824175824175821</v>
      </c>
      <c r="I172" s="12">
        <f t="shared" si="13"/>
        <v>0.58947368421052626</v>
      </c>
      <c r="J172" s="12">
        <f t="shared" si="14"/>
        <v>0.37301587301587302</v>
      </c>
      <c r="K172" s="11">
        <f t="shared" si="15"/>
        <v>283</v>
      </c>
      <c r="L172" s="8">
        <f t="shared" si="15"/>
        <v>0.91290322580645167</v>
      </c>
      <c r="M172" s="7" t="s">
        <v>269</v>
      </c>
      <c r="N172" s="11">
        <f t="shared" si="16"/>
        <v>312</v>
      </c>
      <c r="O172" s="12">
        <f t="shared" si="17"/>
        <v>0.21794871794871795</v>
      </c>
      <c r="P172" s="12">
        <f t="shared" si="18"/>
        <v>0.17307692307692307</v>
      </c>
      <c r="Q172" s="12">
        <f t="shared" si="19"/>
        <v>0.8108974358974359</v>
      </c>
      <c r="R172" s="12">
        <f t="shared" si="20"/>
        <v>0.31730769230769229</v>
      </c>
      <c r="S172" s="12">
        <f t="shared" si="21"/>
        <v>0.31225296442687744</v>
      </c>
      <c r="T172" s="12">
        <f t="shared" si="22"/>
        <v>0.67088607594936711</v>
      </c>
      <c r="U172" s="12">
        <f t="shared" si="23"/>
        <v>0.54545454545454541</v>
      </c>
      <c r="V172" s="12">
        <f t="shared" si="24"/>
        <v>0.41501976284584979</v>
      </c>
      <c r="W172" s="11">
        <f t="shared" si="25"/>
        <v>-286</v>
      </c>
      <c r="X172" s="8">
        <f t="shared" si="25"/>
        <v>0.91666666666666663</v>
      </c>
      <c r="Y172" s="9">
        <f t="shared" si="25"/>
        <v>-3.7634408602149616E-3</v>
      </c>
    </row>
    <row r="173" spans="1:25" x14ac:dyDescent="0.25">
      <c r="A173" s="7" t="s">
        <v>286</v>
      </c>
      <c r="B173" s="11">
        <f t="shared" si="6"/>
        <v>193</v>
      </c>
      <c r="C173" s="13">
        <f t="shared" si="7"/>
        <v>0.17616580310880828</v>
      </c>
      <c r="D173" s="12">
        <f t="shared" si="8"/>
        <v>0.12435233160621761</v>
      </c>
      <c r="E173" s="12">
        <f t="shared" si="9"/>
        <v>0.80310880829015541</v>
      </c>
      <c r="F173" s="12">
        <f t="shared" si="10"/>
        <v>0.31088082901554404</v>
      </c>
      <c r="G173" s="12">
        <f t="shared" si="11"/>
        <v>0.34193548387096773</v>
      </c>
      <c r="H173" s="12">
        <f t="shared" si="12"/>
        <v>0.60377358490566035</v>
      </c>
      <c r="I173" s="12">
        <f t="shared" si="13"/>
        <v>0.53333333333333333</v>
      </c>
      <c r="J173" s="12">
        <f t="shared" si="14"/>
        <v>0.38064516129032255</v>
      </c>
      <c r="K173" s="11">
        <f t="shared" si="15"/>
        <v>169</v>
      </c>
      <c r="L173" s="8">
        <f t="shared" si="15"/>
        <v>0.87564766839378239</v>
      </c>
      <c r="M173" s="7" t="s">
        <v>286</v>
      </c>
      <c r="N173" s="11">
        <f t="shared" si="16"/>
        <v>202</v>
      </c>
      <c r="O173" s="12">
        <f t="shared" si="17"/>
        <v>0.18316831683168316</v>
      </c>
      <c r="P173" s="12">
        <f t="shared" si="18"/>
        <v>0.19306930693069307</v>
      </c>
      <c r="Q173" s="12">
        <f t="shared" si="19"/>
        <v>0.84653465346534651</v>
      </c>
      <c r="R173" s="12">
        <f t="shared" si="20"/>
        <v>0.30693069306930693</v>
      </c>
      <c r="S173" s="12">
        <f t="shared" si="21"/>
        <v>0.3742690058479532</v>
      </c>
      <c r="T173" s="12">
        <f t="shared" si="22"/>
        <v>0.59375</v>
      </c>
      <c r="U173" s="12">
        <f t="shared" si="23"/>
        <v>0.58064516129032262</v>
      </c>
      <c r="V173" s="12">
        <f t="shared" si="24"/>
        <v>0.41520467836257308</v>
      </c>
      <c r="W173" s="11">
        <f t="shared" si="25"/>
        <v>-180</v>
      </c>
      <c r="X173" s="8">
        <f t="shared" si="25"/>
        <v>0.8910891089108911</v>
      </c>
      <c r="Y173" s="9">
        <f t="shared" si="25"/>
        <v>-1.5441440517108718E-2</v>
      </c>
    </row>
    <row r="174" spans="1:25" x14ac:dyDescent="0.25">
      <c r="A174" s="7" t="s">
        <v>208</v>
      </c>
      <c r="B174" s="11">
        <f t="shared" si="6"/>
        <v>157</v>
      </c>
      <c r="C174" s="13">
        <f t="shared" si="7"/>
        <v>0.21019108280254778</v>
      </c>
      <c r="D174" s="12">
        <f t="shared" si="8"/>
        <v>0.13375796178343949</v>
      </c>
      <c r="E174" s="12">
        <f t="shared" si="9"/>
        <v>0.80254777070063699</v>
      </c>
      <c r="F174" s="12">
        <f t="shared" si="10"/>
        <v>0.35668789808917195</v>
      </c>
      <c r="G174" s="12">
        <f t="shared" si="11"/>
        <v>0.25396825396825395</v>
      </c>
      <c r="H174" s="12">
        <f t="shared" si="12"/>
        <v>0.84375</v>
      </c>
      <c r="I174" s="12">
        <f t="shared" si="13"/>
        <v>0.5714285714285714</v>
      </c>
      <c r="J174" s="12">
        <f t="shared" si="14"/>
        <v>0.35714285714285715</v>
      </c>
      <c r="K174" s="11">
        <f t="shared" si="15"/>
        <v>152</v>
      </c>
      <c r="L174" s="8">
        <f t="shared" si="15"/>
        <v>0.96815286624203822</v>
      </c>
      <c r="M174" s="7" t="s">
        <v>208</v>
      </c>
      <c r="N174" s="11">
        <f t="shared" si="16"/>
        <v>162</v>
      </c>
      <c r="O174" s="12">
        <f t="shared" si="17"/>
        <v>0.14814814814814814</v>
      </c>
      <c r="P174" s="12">
        <f t="shared" si="18"/>
        <v>0.19135802469135801</v>
      </c>
      <c r="Q174" s="12">
        <f t="shared" si="19"/>
        <v>0.83950617283950613</v>
      </c>
      <c r="R174" s="12">
        <f t="shared" si="20"/>
        <v>0.31481481481481483</v>
      </c>
      <c r="S174" s="12">
        <f t="shared" si="21"/>
        <v>0.41176470588235292</v>
      </c>
      <c r="T174" s="12">
        <f t="shared" si="22"/>
        <v>0.7321428571428571</v>
      </c>
      <c r="U174" s="12">
        <f t="shared" si="23"/>
        <v>0.5490196078431373</v>
      </c>
      <c r="V174" s="12">
        <f t="shared" si="24"/>
        <v>0.375</v>
      </c>
      <c r="W174" s="11">
        <f t="shared" si="25"/>
        <v>-161</v>
      </c>
      <c r="X174" s="8">
        <f t="shared" si="25"/>
        <v>0.99382716049382713</v>
      </c>
      <c r="Y174" s="9">
        <f t="shared" si="25"/>
        <v>-2.5674294251788909E-2</v>
      </c>
    </row>
    <row r="175" spans="1:25" x14ac:dyDescent="0.25">
      <c r="A175" s="7" t="s">
        <v>206</v>
      </c>
      <c r="B175" s="11">
        <f t="shared" si="6"/>
        <v>119</v>
      </c>
      <c r="C175" s="13">
        <f t="shared" si="7"/>
        <v>0.17647058823529413</v>
      </c>
      <c r="D175" s="12">
        <f t="shared" si="8"/>
        <v>0.18487394957983194</v>
      </c>
      <c r="E175" s="12">
        <f t="shared" si="9"/>
        <v>0.84033613445378152</v>
      </c>
      <c r="F175" s="12">
        <f t="shared" si="10"/>
        <v>0.27731092436974791</v>
      </c>
      <c r="G175" s="12">
        <f t="shared" si="11"/>
        <v>0.42</v>
      </c>
      <c r="H175" s="12">
        <f t="shared" si="12"/>
        <v>0.8571428571428571</v>
      </c>
      <c r="I175" s="12">
        <f t="shared" si="13"/>
        <v>0.45454545454545453</v>
      </c>
      <c r="J175" s="12">
        <f t="shared" si="14"/>
        <v>0.33</v>
      </c>
      <c r="K175" s="11">
        <f t="shared" si="15"/>
        <v>108</v>
      </c>
      <c r="L175" s="8">
        <f t="shared" si="15"/>
        <v>0.90756302521008403</v>
      </c>
      <c r="M175" s="7" t="s">
        <v>206</v>
      </c>
      <c r="N175" s="11">
        <f t="shared" si="16"/>
        <v>125</v>
      </c>
      <c r="O175" s="12">
        <f t="shared" si="17"/>
        <v>0.16800000000000001</v>
      </c>
      <c r="P175" s="12">
        <f t="shared" si="18"/>
        <v>0.23200000000000001</v>
      </c>
      <c r="Q175" s="12">
        <f t="shared" si="19"/>
        <v>0.92800000000000005</v>
      </c>
      <c r="R175" s="12">
        <f t="shared" si="20"/>
        <v>0.312</v>
      </c>
      <c r="S175" s="12">
        <f t="shared" si="21"/>
        <v>0.28448275862068967</v>
      </c>
      <c r="T175" s="12">
        <f t="shared" si="22"/>
        <v>0.78787878787878785</v>
      </c>
      <c r="U175" s="12">
        <f t="shared" si="23"/>
        <v>0.58974358974358976</v>
      </c>
      <c r="V175" s="12">
        <f t="shared" si="24"/>
        <v>0.41379310344827586</v>
      </c>
      <c r="W175" s="11">
        <f t="shared" si="25"/>
        <v>-117</v>
      </c>
      <c r="X175" s="8">
        <f t="shared" si="25"/>
        <v>0.93600000000000005</v>
      </c>
      <c r="Y175" s="9">
        <f t="shared" si="25"/>
        <v>-2.8436974789916025E-2</v>
      </c>
    </row>
    <row r="176" spans="1:25" x14ac:dyDescent="0.25">
      <c r="A176" s="7" t="s">
        <v>216</v>
      </c>
      <c r="B176" s="11">
        <f t="shared" si="6"/>
        <v>283</v>
      </c>
      <c r="C176" s="13">
        <f t="shared" si="7"/>
        <v>0.19787985865724381</v>
      </c>
      <c r="D176" s="12">
        <f t="shared" si="8"/>
        <v>0.12367491166077739</v>
      </c>
      <c r="E176" s="12">
        <f t="shared" si="9"/>
        <v>0.82685512367491165</v>
      </c>
      <c r="F176" s="12">
        <f t="shared" si="10"/>
        <v>0.36395759717314485</v>
      </c>
      <c r="G176" s="12">
        <f t="shared" si="11"/>
        <v>0.21367521367521367</v>
      </c>
      <c r="H176" s="12">
        <f t="shared" si="12"/>
        <v>0.68</v>
      </c>
      <c r="I176" s="12">
        <f t="shared" si="13"/>
        <v>0.56310679611650483</v>
      </c>
      <c r="J176" s="12">
        <f t="shared" si="14"/>
        <v>0.36752136752136755</v>
      </c>
      <c r="K176" s="11">
        <f t="shared" si="15"/>
        <v>268</v>
      </c>
      <c r="L176" s="8">
        <f t="shared" si="15"/>
        <v>0.94699646643109536</v>
      </c>
      <c r="M176" s="7" t="s">
        <v>216</v>
      </c>
      <c r="N176" s="11">
        <f t="shared" si="16"/>
        <v>286</v>
      </c>
      <c r="O176" s="12">
        <f t="shared" si="17"/>
        <v>0.18531468531468531</v>
      </c>
      <c r="P176" s="12">
        <f t="shared" si="18"/>
        <v>0.15384615384615385</v>
      </c>
      <c r="Q176" s="12">
        <f t="shared" si="19"/>
        <v>0.82517482517482521</v>
      </c>
      <c r="R176" s="12">
        <f t="shared" si="20"/>
        <v>0.32517482517482516</v>
      </c>
      <c r="S176" s="12">
        <f t="shared" si="21"/>
        <v>0.33898305084745761</v>
      </c>
      <c r="T176" s="12">
        <f t="shared" si="22"/>
        <v>0.78749999999999998</v>
      </c>
      <c r="U176" s="12">
        <f t="shared" si="23"/>
        <v>0.5268817204301075</v>
      </c>
      <c r="V176" s="12">
        <f t="shared" si="24"/>
        <v>0.3135593220338983</v>
      </c>
      <c r="W176" s="11">
        <f t="shared" si="25"/>
        <v>-280</v>
      </c>
      <c r="X176" s="8">
        <f t="shared" si="25"/>
        <v>0.97902097902097907</v>
      </c>
      <c r="Y176" s="9">
        <f t="shared" si="25"/>
        <v>-3.2024512589883702E-2</v>
      </c>
    </row>
    <row r="177" spans="1:25" x14ac:dyDescent="0.25">
      <c r="A177" s="7" t="s">
        <v>282</v>
      </c>
      <c r="B177" s="11">
        <f t="shared" si="6"/>
        <v>460</v>
      </c>
      <c r="C177" s="13">
        <f t="shared" si="7"/>
        <v>0.18043478260869567</v>
      </c>
      <c r="D177" s="12">
        <f t="shared" si="8"/>
        <v>0.14782608695652175</v>
      </c>
      <c r="E177" s="12">
        <f t="shared" si="9"/>
        <v>0.81086956521739129</v>
      </c>
      <c r="F177" s="12">
        <f t="shared" si="10"/>
        <v>0.32608695652173914</v>
      </c>
      <c r="G177" s="12">
        <f t="shared" si="11"/>
        <v>0.37533512064343161</v>
      </c>
      <c r="H177" s="12">
        <f t="shared" si="12"/>
        <v>0.61428571428571432</v>
      </c>
      <c r="I177" s="12">
        <f t="shared" si="13"/>
        <v>0.52</v>
      </c>
      <c r="J177" s="12">
        <f t="shared" si="14"/>
        <v>0.34048257372654156</v>
      </c>
      <c r="K177" s="11">
        <f t="shared" si="15"/>
        <v>419</v>
      </c>
      <c r="L177" s="8">
        <f t="shared" si="15"/>
        <v>0.91086956521739126</v>
      </c>
      <c r="M177" s="7" t="s">
        <v>282</v>
      </c>
      <c r="N177" s="11">
        <f t="shared" si="16"/>
        <v>467</v>
      </c>
      <c r="O177" s="12">
        <f t="shared" si="17"/>
        <v>0.21199143468950749</v>
      </c>
      <c r="P177" s="12">
        <f t="shared" si="18"/>
        <v>0.17558886509635974</v>
      </c>
      <c r="Q177" s="12">
        <f t="shared" si="19"/>
        <v>0.82655246252676662</v>
      </c>
      <c r="R177" s="12">
        <f t="shared" si="20"/>
        <v>0.3361884368308351</v>
      </c>
      <c r="S177" s="12">
        <f t="shared" si="21"/>
        <v>0.31347150259067358</v>
      </c>
      <c r="T177" s="12">
        <f t="shared" si="22"/>
        <v>0.64462809917355368</v>
      </c>
      <c r="U177" s="12">
        <f t="shared" si="23"/>
        <v>0.51592356687898089</v>
      </c>
      <c r="V177" s="12">
        <f t="shared" si="24"/>
        <v>0.4015544041450777</v>
      </c>
      <c r="W177" s="11">
        <f t="shared" si="25"/>
        <v>-441</v>
      </c>
      <c r="X177" s="8">
        <f t="shared" si="25"/>
        <v>0.94432548179871523</v>
      </c>
      <c r="Y177" s="9">
        <f t="shared" si="25"/>
        <v>-3.3455916581323963E-2</v>
      </c>
    </row>
    <row r="178" spans="1:25" x14ac:dyDescent="0.25">
      <c r="A178" s="7" t="s">
        <v>273</v>
      </c>
      <c r="B178" s="11">
        <f t="shared" si="6"/>
        <v>140</v>
      </c>
      <c r="C178" s="13">
        <f t="shared" si="7"/>
        <v>0.19285714285714287</v>
      </c>
      <c r="D178" s="12">
        <f t="shared" si="8"/>
        <v>0.15714285714285714</v>
      </c>
      <c r="E178" s="12">
        <f t="shared" si="9"/>
        <v>0.83571428571428574</v>
      </c>
      <c r="F178" s="12">
        <f t="shared" si="10"/>
        <v>0.33571428571428569</v>
      </c>
      <c r="G178" s="12">
        <f t="shared" si="11"/>
        <v>0.33333333333333331</v>
      </c>
      <c r="H178" s="12">
        <f t="shared" si="12"/>
        <v>0.82051282051282048</v>
      </c>
      <c r="I178" s="12">
        <f t="shared" si="13"/>
        <v>0.46808510638297873</v>
      </c>
      <c r="J178" s="12">
        <f t="shared" si="14"/>
        <v>0.31623931623931623</v>
      </c>
      <c r="K178" s="11">
        <f t="shared" si="15"/>
        <v>135</v>
      </c>
      <c r="L178" s="8">
        <f t="shared" si="15"/>
        <v>0.9642857142857143</v>
      </c>
      <c r="M178" s="7" t="s">
        <v>273</v>
      </c>
      <c r="N178" s="11">
        <f t="shared" si="16"/>
        <v>150</v>
      </c>
      <c r="O178" s="12">
        <f t="shared" si="17"/>
        <v>0.21333333333333335</v>
      </c>
      <c r="P178" s="12">
        <f t="shared" si="18"/>
        <v>0.19333333333333333</v>
      </c>
      <c r="Q178" s="12">
        <f t="shared" si="19"/>
        <v>0.83333333333333337</v>
      </c>
      <c r="R178" s="12">
        <f t="shared" si="20"/>
        <v>0.34</v>
      </c>
      <c r="S178" s="12">
        <f t="shared" si="21"/>
        <v>0.32</v>
      </c>
      <c r="T178" s="12">
        <f t="shared" si="22"/>
        <v>0.65</v>
      </c>
      <c r="U178" s="12">
        <f t="shared" si="23"/>
        <v>0.62745098039215685</v>
      </c>
      <c r="V178" s="12">
        <f t="shared" si="24"/>
        <v>0.45600000000000002</v>
      </c>
      <c r="W178" s="11">
        <f t="shared" si="25"/>
        <v>-150</v>
      </c>
      <c r="X178" s="8">
        <f t="shared" si="25"/>
        <v>1</v>
      </c>
      <c r="Y178" s="9">
        <f t="shared" si="25"/>
        <v>-3.5714285714285698E-2</v>
      </c>
    </row>
    <row r="179" spans="1:25" x14ac:dyDescent="0.25">
      <c r="A179" s="7" t="s">
        <v>215</v>
      </c>
      <c r="B179" s="11">
        <f t="shared" si="6"/>
        <v>345</v>
      </c>
      <c r="C179" s="13">
        <f t="shared" si="7"/>
        <v>0.22608695652173913</v>
      </c>
      <c r="D179" s="12">
        <f t="shared" si="8"/>
        <v>0.15072463768115943</v>
      </c>
      <c r="E179" s="12">
        <f t="shared" si="9"/>
        <v>0.79420289855072468</v>
      </c>
      <c r="F179" s="12">
        <f t="shared" si="10"/>
        <v>0.336231884057971</v>
      </c>
      <c r="G179" s="12">
        <f t="shared" si="11"/>
        <v>0.36131386861313869</v>
      </c>
      <c r="H179" s="12">
        <f t="shared" si="12"/>
        <v>0.71717171717171713</v>
      </c>
      <c r="I179" s="12">
        <f t="shared" si="13"/>
        <v>0.49137931034482757</v>
      </c>
      <c r="J179" s="12">
        <f t="shared" si="14"/>
        <v>0.33941605839416056</v>
      </c>
      <c r="K179" s="11">
        <f t="shared" si="15"/>
        <v>331</v>
      </c>
      <c r="L179" s="8">
        <f t="shared" si="15"/>
        <v>0.95942028985507244</v>
      </c>
      <c r="M179" s="7" t="s">
        <v>215</v>
      </c>
      <c r="N179" s="11">
        <f t="shared" si="16"/>
        <v>349</v>
      </c>
      <c r="O179" s="12">
        <f t="shared" si="17"/>
        <v>0.15759312320916904</v>
      </c>
      <c r="P179" s="12">
        <f t="shared" si="18"/>
        <v>0.18338108882521489</v>
      </c>
      <c r="Q179" s="12">
        <f t="shared" si="19"/>
        <v>0.87679083094555876</v>
      </c>
      <c r="R179" s="12">
        <f t="shared" si="20"/>
        <v>0.34097421203438394</v>
      </c>
      <c r="S179" s="12">
        <f t="shared" si="21"/>
        <v>0.30718954248366015</v>
      </c>
      <c r="T179" s="12">
        <f t="shared" si="22"/>
        <v>0.71276595744680848</v>
      </c>
      <c r="U179" s="12">
        <f t="shared" si="23"/>
        <v>0.54621848739495793</v>
      </c>
      <c r="V179" s="12">
        <f t="shared" si="24"/>
        <v>0.39869281045751637</v>
      </c>
      <c r="W179" s="11">
        <f t="shared" si="25"/>
        <v>-348</v>
      </c>
      <c r="X179" s="8">
        <f t="shared" si="25"/>
        <v>0.99713467048710602</v>
      </c>
      <c r="Y179" s="9">
        <f t="shared" si="25"/>
        <v>-3.7714380632033584E-2</v>
      </c>
    </row>
    <row r="180" spans="1:25" x14ac:dyDescent="0.25">
      <c r="A180" s="7" t="s">
        <v>266</v>
      </c>
      <c r="B180" s="11">
        <f t="shared" si="6"/>
        <v>192</v>
      </c>
      <c r="C180" s="13">
        <f t="shared" si="7"/>
        <v>0.23958333333333334</v>
      </c>
      <c r="D180" s="12">
        <f t="shared" si="8"/>
        <v>0.13020833333333334</v>
      </c>
      <c r="E180" s="12">
        <f t="shared" si="9"/>
        <v>0.69791666666666663</v>
      </c>
      <c r="F180" s="12">
        <f t="shared" si="10"/>
        <v>0.24479166666666666</v>
      </c>
      <c r="G180" s="12">
        <f t="shared" si="11"/>
        <v>0.57462686567164178</v>
      </c>
      <c r="H180" s="12">
        <f t="shared" si="12"/>
        <v>0.77922077922077926</v>
      </c>
      <c r="I180" s="12">
        <f t="shared" si="13"/>
        <v>0.55319148936170215</v>
      </c>
      <c r="J180" s="12">
        <f t="shared" si="14"/>
        <v>0.37313432835820898</v>
      </c>
      <c r="K180" s="11">
        <f t="shared" si="15"/>
        <v>165</v>
      </c>
      <c r="L180" s="8">
        <f t="shared" si="15"/>
        <v>0.859375</v>
      </c>
      <c r="M180" s="7" t="s">
        <v>266</v>
      </c>
      <c r="N180" s="11">
        <f t="shared" si="16"/>
        <v>193</v>
      </c>
      <c r="O180" s="12">
        <f t="shared" si="17"/>
        <v>0.22797927461139897</v>
      </c>
      <c r="P180" s="12">
        <f t="shared" si="18"/>
        <v>0.17098445595854922</v>
      </c>
      <c r="Q180" s="12">
        <f t="shared" si="19"/>
        <v>0.80829015544041449</v>
      </c>
      <c r="R180" s="12">
        <f t="shared" si="20"/>
        <v>0.31606217616580312</v>
      </c>
      <c r="S180" s="12">
        <f t="shared" si="21"/>
        <v>0.27564102564102566</v>
      </c>
      <c r="T180" s="12">
        <f t="shared" si="22"/>
        <v>0.72093023255813948</v>
      </c>
      <c r="U180" s="12">
        <f t="shared" si="23"/>
        <v>0.5901639344262295</v>
      </c>
      <c r="V180" s="12">
        <f t="shared" si="24"/>
        <v>0.40384615384615385</v>
      </c>
      <c r="W180" s="11">
        <f t="shared" si="25"/>
        <v>-175</v>
      </c>
      <c r="X180" s="8">
        <f t="shared" si="25"/>
        <v>0.90673575129533679</v>
      </c>
      <c r="Y180" s="9">
        <f t="shared" si="25"/>
        <v>-4.7360751295336789E-2</v>
      </c>
    </row>
    <row r="181" spans="1:25" x14ac:dyDescent="0.25">
      <c r="A181" s="7" t="s">
        <v>281</v>
      </c>
      <c r="B181" s="11">
        <f t="shared" si="6"/>
        <v>711</v>
      </c>
      <c r="C181" s="13">
        <f t="shared" si="7"/>
        <v>0.15471167369901548</v>
      </c>
      <c r="D181" s="12">
        <f t="shared" si="8"/>
        <v>0.16033755274261605</v>
      </c>
      <c r="E181" s="12">
        <f t="shared" si="9"/>
        <v>0.84810126582278478</v>
      </c>
      <c r="F181" s="12">
        <f t="shared" si="10"/>
        <v>0.36708860759493672</v>
      </c>
      <c r="G181" s="12">
        <f t="shared" si="11"/>
        <v>0.37976782752902155</v>
      </c>
      <c r="H181" s="12">
        <f t="shared" si="12"/>
        <v>0.68995633187772931</v>
      </c>
      <c r="I181" s="12">
        <f t="shared" si="13"/>
        <v>0.57854406130268199</v>
      </c>
      <c r="J181" s="12">
        <f t="shared" si="14"/>
        <v>0.36650082918739635</v>
      </c>
      <c r="K181" s="11">
        <f t="shared" si="15"/>
        <v>748</v>
      </c>
      <c r="L181" s="8">
        <f t="shared" si="15"/>
        <v>1.0520393811533053</v>
      </c>
      <c r="M181" s="7" t="s">
        <v>281</v>
      </c>
      <c r="N181" s="11">
        <f t="shared" si="16"/>
        <v>699</v>
      </c>
      <c r="O181" s="12">
        <f t="shared" si="17"/>
        <v>0.16022889842632332</v>
      </c>
      <c r="P181" s="12">
        <f t="shared" si="18"/>
        <v>0.14735336194563661</v>
      </c>
      <c r="Q181" s="12">
        <f t="shared" si="19"/>
        <v>0.85550786838340487</v>
      </c>
      <c r="R181" s="12">
        <f t="shared" si="20"/>
        <v>0.3905579399141631</v>
      </c>
      <c r="S181" s="12">
        <f t="shared" si="21"/>
        <v>0.29933110367892979</v>
      </c>
      <c r="T181" s="12">
        <f t="shared" si="22"/>
        <v>0.77653631284916202</v>
      </c>
      <c r="U181" s="12">
        <f t="shared" si="23"/>
        <v>0.52747252747252749</v>
      </c>
      <c r="V181" s="12">
        <f t="shared" si="24"/>
        <v>0.36287625418060199</v>
      </c>
      <c r="W181" s="11">
        <f t="shared" si="25"/>
        <v>-769</v>
      </c>
      <c r="X181" s="8">
        <f t="shared" si="25"/>
        <v>1.100143061516452</v>
      </c>
      <c r="Y181" s="9">
        <f t="shared" si="25"/>
        <v>-4.8103680363146717E-2</v>
      </c>
    </row>
    <row r="182" spans="1:25" x14ac:dyDescent="0.25">
      <c r="A182" s="7" t="s">
        <v>221</v>
      </c>
      <c r="B182" s="11">
        <f t="shared" si="6"/>
        <v>208</v>
      </c>
      <c r="C182" s="13">
        <f t="shared" si="7"/>
        <v>0.22115384615384615</v>
      </c>
      <c r="D182" s="12">
        <f t="shared" si="8"/>
        <v>0.12980769230769232</v>
      </c>
      <c r="E182" s="12">
        <f t="shared" si="9"/>
        <v>0.79807692307692313</v>
      </c>
      <c r="F182" s="12">
        <f t="shared" si="10"/>
        <v>0.36057692307692307</v>
      </c>
      <c r="G182" s="12">
        <f t="shared" si="11"/>
        <v>0.29518072289156627</v>
      </c>
      <c r="H182" s="12">
        <f t="shared" si="12"/>
        <v>0.73469387755102045</v>
      </c>
      <c r="I182" s="12">
        <f t="shared" si="13"/>
        <v>0.50666666666666671</v>
      </c>
      <c r="J182" s="12">
        <f t="shared" si="14"/>
        <v>0.33132530120481929</v>
      </c>
      <c r="K182" s="11">
        <f t="shared" si="15"/>
        <v>204</v>
      </c>
      <c r="L182" s="8">
        <f t="shared" si="15"/>
        <v>0.98076923076923073</v>
      </c>
      <c r="M182" s="7" t="s">
        <v>221</v>
      </c>
      <c r="N182" s="11">
        <f t="shared" si="16"/>
        <v>221</v>
      </c>
      <c r="O182" s="12">
        <f t="shared" si="17"/>
        <v>0.14479638009049775</v>
      </c>
      <c r="P182" s="12">
        <f t="shared" si="18"/>
        <v>0.17647058823529413</v>
      </c>
      <c r="Q182" s="12">
        <f t="shared" si="19"/>
        <v>0.86877828054298645</v>
      </c>
      <c r="R182" s="12">
        <f t="shared" si="20"/>
        <v>0.33484162895927599</v>
      </c>
      <c r="S182" s="12">
        <f t="shared" si="21"/>
        <v>0.36979166666666669</v>
      </c>
      <c r="T182" s="12">
        <f t="shared" si="22"/>
        <v>0.76056338028169013</v>
      </c>
      <c r="U182" s="12">
        <f t="shared" si="23"/>
        <v>0.56756756756756754</v>
      </c>
      <c r="V182" s="12">
        <f t="shared" si="24"/>
        <v>0.40625</v>
      </c>
      <c r="W182" s="11">
        <f t="shared" si="25"/>
        <v>-228</v>
      </c>
      <c r="X182" s="8">
        <f t="shared" si="25"/>
        <v>1.0316742081447965</v>
      </c>
      <c r="Y182" s="9">
        <f t="shared" si="25"/>
        <v>-5.0904977375565763E-2</v>
      </c>
    </row>
    <row r="183" spans="1:25" x14ac:dyDescent="0.25">
      <c r="A183" s="7" t="s">
        <v>279</v>
      </c>
      <c r="B183" s="11">
        <f t="shared" si="6"/>
        <v>506</v>
      </c>
      <c r="C183" s="13">
        <f t="shared" si="7"/>
        <v>0.18181818181818182</v>
      </c>
      <c r="D183" s="12">
        <f t="shared" si="8"/>
        <v>0.14426877470355731</v>
      </c>
      <c r="E183" s="12">
        <f t="shared" si="9"/>
        <v>0.82411067193675891</v>
      </c>
      <c r="F183" s="12">
        <f t="shared" si="10"/>
        <v>0.34189723320158105</v>
      </c>
      <c r="G183" s="12">
        <f t="shared" si="11"/>
        <v>0.33333333333333331</v>
      </c>
      <c r="H183" s="12">
        <f t="shared" si="12"/>
        <v>0.73381294964028776</v>
      </c>
      <c r="I183" s="12">
        <f t="shared" si="13"/>
        <v>0.54913294797687862</v>
      </c>
      <c r="J183" s="12">
        <f t="shared" si="14"/>
        <v>0.37410071942446044</v>
      </c>
      <c r="K183" s="11">
        <f t="shared" si="15"/>
        <v>495</v>
      </c>
      <c r="L183" s="8">
        <f t="shared" si="15"/>
        <v>0.97826086956521741</v>
      </c>
      <c r="M183" s="7" t="s">
        <v>279</v>
      </c>
      <c r="N183" s="11">
        <f t="shared" si="16"/>
        <v>505</v>
      </c>
      <c r="O183" s="12">
        <f t="shared" si="17"/>
        <v>0.17227722772277226</v>
      </c>
      <c r="P183" s="12">
        <f t="shared" si="18"/>
        <v>0.15643564356435644</v>
      </c>
      <c r="Q183" s="12">
        <f t="shared" si="19"/>
        <v>0.84158415841584155</v>
      </c>
      <c r="R183" s="12">
        <f t="shared" si="20"/>
        <v>0.37425742574257426</v>
      </c>
      <c r="S183" s="12">
        <f t="shared" si="21"/>
        <v>0.32941176470588235</v>
      </c>
      <c r="T183" s="12">
        <f t="shared" si="22"/>
        <v>0.68571428571428572</v>
      </c>
      <c r="U183" s="12">
        <f t="shared" si="23"/>
        <v>0.544973544973545</v>
      </c>
      <c r="V183" s="12">
        <f t="shared" si="24"/>
        <v>0.37176470588235294</v>
      </c>
      <c r="W183" s="11">
        <f t="shared" si="25"/>
        <v>-533</v>
      </c>
      <c r="X183" s="8">
        <f t="shared" si="25"/>
        <v>1.0554455445544555</v>
      </c>
      <c r="Y183" s="9">
        <f t="shared" si="25"/>
        <v>-7.7184674989238089E-2</v>
      </c>
    </row>
    <row r="184" spans="1:25" x14ac:dyDescent="0.25">
      <c r="A184" s="7" t="s">
        <v>202</v>
      </c>
      <c r="B184" s="11">
        <f t="shared" si="6"/>
        <v>246</v>
      </c>
      <c r="C184" s="13">
        <f t="shared" si="7"/>
        <v>0.18292682926829268</v>
      </c>
      <c r="D184" s="12">
        <f t="shared" si="8"/>
        <v>0.18699186991869918</v>
      </c>
      <c r="E184" s="12">
        <f t="shared" si="9"/>
        <v>0.80894308943089432</v>
      </c>
      <c r="F184" s="12">
        <f t="shared" si="10"/>
        <v>0.26016260162601629</v>
      </c>
      <c r="G184" s="12">
        <f t="shared" si="11"/>
        <v>0.46231155778894473</v>
      </c>
      <c r="H184" s="12">
        <f t="shared" si="12"/>
        <v>0.65217391304347827</v>
      </c>
      <c r="I184" s="12">
        <f t="shared" si="13"/>
        <v>0.53125</v>
      </c>
      <c r="J184" s="12">
        <f t="shared" si="14"/>
        <v>0.36180904522613067</v>
      </c>
      <c r="K184" s="11">
        <f t="shared" si="15"/>
        <v>204</v>
      </c>
      <c r="L184" s="8">
        <f t="shared" si="15"/>
        <v>0.82926829268292679</v>
      </c>
      <c r="M184" s="7" t="s">
        <v>202</v>
      </c>
      <c r="N184" s="11">
        <f t="shared" si="16"/>
        <v>246</v>
      </c>
      <c r="O184" s="12">
        <f t="shared" si="17"/>
        <v>0.2073170731707317</v>
      </c>
      <c r="P184" s="12">
        <f t="shared" si="18"/>
        <v>0.2032520325203252</v>
      </c>
      <c r="Q184" s="12">
        <f t="shared" si="19"/>
        <v>0.86178861788617889</v>
      </c>
      <c r="R184" s="12">
        <f t="shared" si="20"/>
        <v>0.31707317073170732</v>
      </c>
      <c r="S184" s="12">
        <f t="shared" si="21"/>
        <v>0.26886792452830188</v>
      </c>
      <c r="T184" s="12">
        <f t="shared" si="22"/>
        <v>0.75438596491228072</v>
      </c>
      <c r="U184" s="12">
        <f t="shared" si="23"/>
        <v>0.58974358974358976</v>
      </c>
      <c r="V184" s="12">
        <f t="shared" si="24"/>
        <v>0.419811320754717</v>
      </c>
      <c r="W184" s="11">
        <f t="shared" si="25"/>
        <v>-223</v>
      </c>
      <c r="X184" s="8">
        <f t="shared" si="25"/>
        <v>0.9065040650406504</v>
      </c>
      <c r="Y184" s="9">
        <f t="shared" si="25"/>
        <v>-7.7235772357723609E-2</v>
      </c>
    </row>
    <row r="185" spans="1:25" x14ac:dyDescent="0.25">
      <c r="A185" s="7" t="s">
        <v>204</v>
      </c>
      <c r="B185" s="11">
        <f t="shared" si="6"/>
        <v>192</v>
      </c>
      <c r="C185" s="13">
        <f t="shared" si="7"/>
        <v>0.22916666666666666</v>
      </c>
      <c r="D185" s="12">
        <f t="shared" si="8"/>
        <v>0.171875</v>
      </c>
      <c r="E185" s="12">
        <f t="shared" si="9"/>
        <v>0.765625</v>
      </c>
      <c r="F185" s="12">
        <f t="shared" si="10"/>
        <v>0.27083333333333331</v>
      </c>
      <c r="G185" s="12">
        <f t="shared" si="11"/>
        <v>0.42857142857142855</v>
      </c>
      <c r="H185" s="12">
        <f t="shared" si="12"/>
        <v>0.63492063492063489</v>
      </c>
      <c r="I185" s="12">
        <f t="shared" si="13"/>
        <v>0.59615384615384615</v>
      </c>
      <c r="J185" s="12">
        <f t="shared" si="14"/>
        <v>0.40816326530612246</v>
      </c>
      <c r="K185" s="11">
        <f t="shared" si="15"/>
        <v>162</v>
      </c>
      <c r="L185" s="8">
        <f t="shared" si="15"/>
        <v>0.84375</v>
      </c>
      <c r="M185" s="7" t="s">
        <v>204</v>
      </c>
      <c r="N185" s="11">
        <f t="shared" si="16"/>
        <v>193</v>
      </c>
      <c r="O185" s="12">
        <f t="shared" si="17"/>
        <v>0.16580310880829016</v>
      </c>
      <c r="P185" s="12">
        <f t="shared" si="18"/>
        <v>0.17616580310880828</v>
      </c>
      <c r="Q185" s="12">
        <f t="shared" si="19"/>
        <v>0.85492227979274615</v>
      </c>
      <c r="R185" s="12">
        <f t="shared" si="20"/>
        <v>0.32124352331606215</v>
      </c>
      <c r="S185" s="12">
        <f t="shared" si="21"/>
        <v>0.30909090909090908</v>
      </c>
      <c r="T185" s="12">
        <f t="shared" si="22"/>
        <v>0.76470588235294112</v>
      </c>
      <c r="U185" s="12">
        <f t="shared" si="23"/>
        <v>0.5</v>
      </c>
      <c r="V185" s="12">
        <f t="shared" si="24"/>
        <v>0.37575757575757573</v>
      </c>
      <c r="W185" s="11">
        <f t="shared" si="25"/>
        <v>-178</v>
      </c>
      <c r="X185" s="8">
        <f t="shared" si="25"/>
        <v>0.92227979274611394</v>
      </c>
      <c r="Y185" s="9">
        <f t="shared" si="25"/>
        <v>-7.8529792746113936E-2</v>
      </c>
    </row>
    <row r="186" spans="1:25" x14ac:dyDescent="0.25">
      <c r="A186" s="7" t="s">
        <v>209</v>
      </c>
      <c r="B186" s="11">
        <f t="shared" si="6"/>
        <v>272</v>
      </c>
      <c r="C186" s="13">
        <f t="shared" si="7"/>
        <v>0.21691176470588236</v>
      </c>
      <c r="D186" s="12">
        <f t="shared" si="8"/>
        <v>0.13602941176470587</v>
      </c>
      <c r="E186" s="12">
        <f t="shared" si="9"/>
        <v>0.80882352941176472</v>
      </c>
      <c r="F186" s="12">
        <f t="shared" si="10"/>
        <v>0.34558823529411764</v>
      </c>
      <c r="G186" s="12">
        <f t="shared" si="11"/>
        <v>0.25909090909090909</v>
      </c>
      <c r="H186" s="12">
        <f t="shared" si="12"/>
        <v>0.57894736842105265</v>
      </c>
      <c r="I186" s="12">
        <f t="shared" si="13"/>
        <v>0.58510638297872342</v>
      </c>
      <c r="J186" s="12">
        <f t="shared" si="14"/>
        <v>0.38181818181818183</v>
      </c>
      <c r="K186" s="11">
        <f t="shared" si="15"/>
        <v>245</v>
      </c>
      <c r="L186" s="8">
        <f t="shared" si="15"/>
        <v>0.90073529411764708</v>
      </c>
      <c r="M186" s="7" t="s">
        <v>209</v>
      </c>
      <c r="N186" s="11">
        <f t="shared" si="16"/>
        <v>277</v>
      </c>
      <c r="O186" s="12">
        <f t="shared" si="17"/>
        <v>0.1588447653429603</v>
      </c>
      <c r="P186" s="12">
        <f t="shared" si="18"/>
        <v>0.15162454873646208</v>
      </c>
      <c r="Q186" s="12">
        <f t="shared" si="19"/>
        <v>0.84115523465703967</v>
      </c>
      <c r="R186" s="12">
        <f t="shared" si="20"/>
        <v>0.34657039711191334</v>
      </c>
      <c r="S186" s="12">
        <f t="shared" si="21"/>
        <v>0.32188841201716739</v>
      </c>
      <c r="T186" s="12">
        <f t="shared" si="22"/>
        <v>0.77333333333333332</v>
      </c>
      <c r="U186" s="12">
        <f t="shared" si="23"/>
        <v>0.48958333333333331</v>
      </c>
      <c r="V186" s="12">
        <f t="shared" si="24"/>
        <v>0.34334763948497854</v>
      </c>
      <c r="W186" s="11">
        <f t="shared" si="25"/>
        <v>-274</v>
      </c>
      <c r="X186" s="8">
        <f t="shared" si="25"/>
        <v>0.98916967509025266</v>
      </c>
      <c r="Y186" s="9">
        <f t="shared" si="25"/>
        <v>-8.8434380972605586E-2</v>
      </c>
    </row>
    <row r="187" spans="1:25" x14ac:dyDescent="0.25">
      <c r="A187" s="7" t="s">
        <v>214</v>
      </c>
      <c r="B187" s="11">
        <f t="shared" si="6"/>
        <v>593</v>
      </c>
      <c r="C187" s="13">
        <f t="shared" si="7"/>
        <v>0.18549747048903878</v>
      </c>
      <c r="D187" s="12">
        <f t="shared" si="8"/>
        <v>0.14165261382799327</v>
      </c>
      <c r="E187" s="12">
        <f t="shared" si="9"/>
        <v>0.83811129848229338</v>
      </c>
      <c r="F187" s="12">
        <f t="shared" si="10"/>
        <v>0.35244519392917367</v>
      </c>
      <c r="G187" s="12">
        <f t="shared" si="11"/>
        <v>0.28772635814889336</v>
      </c>
      <c r="H187" s="12">
        <f t="shared" si="12"/>
        <v>0.63636363636363635</v>
      </c>
      <c r="I187" s="12">
        <f t="shared" si="13"/>
        <v>0.53110047846889952</v>
      </c>
      <c r="J187" s="12">
        <f t="shared" si="14"/>
        <v>0.31991951710261568</v>
      </c>
      <c r="K187" s="11">
        <f t="shared" si="15"/>
        <v>557</v>
      </c>
      <c r="L187" s="8">
        <f t="shared" si="15"/>
        <v>0.93929173693085999</v>
      </c>
      <c r="M187" s="7" t="s">
        <v>214</v>
      </c>
      <c r="N187" s="11">
        <f t="shared" si="16"/>
        <v>599</v>
      </c>
      <c r="O187" s="12">
        <f t="shared" si="17"/>
        <v>0.15692821368948248</v>
      </c>
      <c r="P187" s="12">
        <f t="shared" si="18"/>
        <v>0.12520868113522537</v>
      </c>
      <c r="Q187" s="12">
        <f t="shared" si="19"/>
        <v>0.81302170283806341</v>
      </c>
      <c r="R187" s="12">
        <f t="shared" si="20"/>
        <v>0.34724540901502504</v>
      </c>
      <c r="S187" s="12">
        <f t="shared" si="21"/>
        <v>0.3655030800821355</v>
      </c>
      <c r="T187" s="12">
        <f t="shared" si="22"/>
        <v>0.7808988764044944</v>
      </c>
      <c r="U187" s="12">
        <f t="shared" si="23"/>
        <v>0.54807692307692313</v>
      </c>
      <c r="V187" s="12">
        <f t="shared" si="24"/>
        <v>0.3655030800821355</v>
      </c>
      <c r="W187" s="11">
        <f t="shared" si="25"/>
        <v>-625</v>
      </c>
      <c r="X187" s="8">
        <f t="shared" si="25"/>
        <v>1.0434056761268782</v>
      </c>
      <c r="Y187" s="9">
        <f t="shared" si="25"/>
        <v>-0.10411393919601819</v>
      </c>
    </row>
    <row r="188" spans="1:25" x14ac:dyDescent="0.25">
      <c r="A188" s="7" t="s">
        <v>213</v>
      </c>
      <c r="B188" s="11">
        <f t="shared" si="6"/>
        <v>615</v>
      </c>
      <c r="C188" s="13">
        <f t="shared" si="7"/>
        <v>0.19349593495934958</v>
      </c>
      <c r="D188" s="12">
        <f t="shared" si="8"/>
        <v>0.15284552845528454</v>
      </c>
      <c r="E188" s="12">
        <f t="shared" si="9"/>
        <v>0.83089430894308947</v>
      </c>
      <c r="F188" s="12">
        <f t="shared" si="10"/>
        <v>0.33983739837398375</v>
      </c>
      <c r="G188" s="12">
        <f t="shared" si="11"/>
        <v>0.30136986301369861</v>
      </c>
      <c r="H188" s="12">
        <f t="shared" si="12"/>
        <v>0.60389610389610393</v>
      </c>
      <c r="I188" s="12">
        <f t="shared" si="13"/>
        <v>0.53588516746411485</v>
      </c>
      <c r="J188" s="12">
        <f t="shared" si="14"/>
        <v>0.35616438356164382</v>
      </c>
      <c r="K188" s="11">
        <f t="shared" si="15"/>
        <v>564</v>
      </c>
      <c r="L188" s="8">
        <f t="shared" si="15"/>
        <v>0.91707317073170735</v>
      </c>
      <c r="M188" s="7" t="s">
        <v>213</v>
      </c>
      <c r="N188" s="11">
        <f t="shared" si="16"/>
        <v>610</v>
      </c>
      <c r="O188" s="12">
        <f t="shared" si="17"/>
        <v>0.15737704918032788</v>
      </c>
      <c r="P188" s="12">
        <f t="shared" si="18"/>
        <v>0.1360655737704918</v>
      </c>
      <c r="Q188" s="12">
        <f t="shared" si="19"/>
        <v>0.83278688524590161</v>
      </c>
      <c r="R188" s="12">
        <f t="shared" si="20"/>
        <v>0.3557377049180328</v>
      </c>
      <c r="S188" s="12">
        <f t="shared" si="21"/>
        <v>0.33267716535433073</v>
      </c>
      <c r="T188" s="12">
        <f t="shared" si="22"/>
        <v>0.75739644970414199</v>
      </c>
      <c r="U188" s="12">
        <f t="shared" si="23"/>
        <v>0.51152073732718895</v>
      </c>
      <c r="V188" s="12">
        <f t="shared" si="24"/>
        <v>0.34055118110236221</v>
      </c>
      <c r="W188" s="11">
        <f t="shared" si="25"/>
        <v>-627</v>
      </c>
      <c r="X188" s="8">
        <f t="shared" si="25"/>
        <v>1.0278688524590165</v>
      </c>
      <c r="Y188" s="9">
        <f t="shared" si="25"/>
        <v>-0.11079568172730914</v>
      </c>
    </row>
    <row r="189" spans="1:25" x14ac:dyDescent="0.25">
      <c r="A189" s="7" t="s">
        <v>207</v>
      </c>
      <c r="B189" s="11">
        <f t="shared" si="6"/>
        <v>358</v>
      </c>
      <c r="C189" s="13">
        <f t="shared" si="7"/>
        <v>0.18156424581005587</v>
      </c>
      <c r="D189" s="12">
        <f t="shared" si="8"/>
        <v>0.14525139664804471</v>
      </c>
      <c r="E189" s="12">
        <f t="shared" si="9"/>
        <v>0.83519553072625696</v>
      </c>
      <c r="F189" s="12">
        <f t="shared" si="10"/>
        <v>0.34636871508379891</v>
      </c>
      <c r="G189" s="12">
        <f t="shared" si="11"/>
        <v>0.30434782608695654</v>
      </c>
      <c r="H189" s="12">
        <f t="shared" si="12"/>
        <v>0.63736263736263732</v>
      </c>
      <c r="I189" s="12">
        <f t="shared" si="13"/>
        <v>0.57258064516129037</v>
      </c>
      <c r="J189" s="12">
        <f t="shared" si="14"/>
        <v>0.33444816053511706</v>
      </c>
      <c r="K189" s="11">
        <f t="shared" si="15"/>
        <v>332</v>
      </c>
      <c r="L189" s="8">
        <f t="shared" si="15"/>
        <v>0.92737430167597767</v>
      </c>
      <c r="M189" s="7" t="s">
        <v>207</v>
      </c>
      <c r="N189" s="11">
        <f t="shared" si="16"/>
        <v>363</v>
      </c>
      <c r="O189" s="12">
        <f t="shared" si="17"/>
        <v>0.16253443526170799</v>
      </c>
      <c r="P189" s="12">
        <f t="shared" si="18"/>
        <v>0.14325068870523416</v>
      </c>
      <c r="Q189" s="12">
        <f t="shared" si="19"/>
        <v>0.82369146005509641</v>
      </c>
      <c r="R189" s="12">
        <f t="shared" si="20"/>
        <v>0.35812672176308541</v>
      </c>
      <c r="S189" s="12">
        <f t="shared" si="21"/>
        <v>0.35451505016722407</v>
      </c>
      <c r="T189" s="12">
        <f t="shared" si="22"/>
        <v>0.75471698113207553</v>
      </c>
      <c r="U189" s="12">
        <f t="shared" si="23"/>
        <v>0.53846153846153844</v>
      </c>
      <c r="V189" s="12">
        <f t="shared" si="24"/>
        <v>0.37123745819397991</v>
      </c>
      <c r="W189" s="11">
        <f t="shared" si="25"/>
        <v>-383</v>
      </c>
      <c r="X189" s="8">
        <f t="shared" si="25"/>
        <v>1.0550964187327823</v>
      </c>
      <c r="Y189" s="9">
        <f t="shared" si="25"/>
        <v>-0.12772211705680458</v>
      </c>
    </row>
    <row r="190" spans="1:25" x14ac:dyDescent="0.25">
      <c r="A190" s="7" t="s">
        <v>219</v>
      </c>
      <c r="B190" s="11">
        <f t="shared" si="6"/>
        <v>447</v>
      </c>
      <c r="C190" s="13">
        <f t="shared" si="7"/>
        <v>0.19239373601789708</v>
      </c>
      <c r="D190" s="12">
        <f t="shared" si="8"/>
        <v>0.15212527964205816</v>
      </c>
      <c r="E190" s="12">
        <f t="shared" si="9"/>
        <v>0.84563758389261745</v>
      </c>
      <c r="F190" s="12">
        <f t="shared" si="10"/>
        <v>0.34899328859060402</v>
      </c>
      <c r="G190" s="12">
        <f t="shared" si="11"/>
        <v>0.2724867724867725</v>
      </c>
      <c r="H190" s="12">
        <f t="shared" si="12"/>
        <v>0.61165048543689315</v>
      </c>
      <c r="I190" s="12">
        <f t="shared" si="13"/>
        <v>0.53846153846153844</v>
      </c>
      <c r="J190" s="12">
        <f t="shared" si="14"/>
        <v>0.33597883597883599</v>
      </c>
      <c r="K190" s="11">
        <f t="shared" si="15"/>
        <v>414</v>
      </c>
      <c r="L190" s="8">
        <f t="shared" si="15"/>
        <v>0.9261744966442953</v>
      </c>
      <c r="M190" s="7" t="s">
        <v>219</v>
      </c>
      <c r="N190" s="11">
        <f t="shared" si="16"/>
        <v>446</v>
      </c>
      <c r="O190" s="12">
        <f t="shared" si="17"/>
        <v>0.14349775784753363</v>
      </c>
      <c r="P190" s="12">
        <f t="shared" si="18"/>
        <v>0.10538116591928251</v>
      </c>
      <c r="Q190" s="12">
        <f t="shared" si="19"/>
        <v>0.81390134529147984</v>
      </c>
      <c r="R190" s="12">
        <f t="shared" si="20"/>
        <v>0.3632286995515695</v>
      </c>
      <c r="S190" s="12">
        <f t="shared" si="21"/>
        <v>0.34710743801652894</v>
      </c>
      <c r="T190" s="12">
        <f t="shared" si="22"/>
        <v>0.80158730158730163</v>
      </c>
      <c r="U190" s="12">
        <f t="shared" si="23"/>
        <v>0.5</v>
      </c>
      <c r="V190" s="12">
        <f t="shared" si="24"/>
        <v>0.33884297520661155</v>
      </c>
      <c r="W190" s="11">
        <f t="shared" si="25"/>
        <v>-472</v>
      </c>
      <c r="X190" s="8">
        <f t="shared" si="25"/>
        <v>1.0582959641255605</v>
      </c>
      <c r="Y190" s="9">
        <f t="shared" si="25"/>
        <v>-0.13212146748126519</v>
      </c>
    </row>
    <row r="191" spans="1:25" x14ac:dyDescent="0.25">
      <c r="A191" s="7" t="s">
        <v>203</v>
      </c>
      <c r="B191" s="11">
        <f t="shared" si="6"/>
        <v>97</v>
      </c>
      <c r="C191" s="13">
        <f t="shared" si="7"/>
        <v>0.27835051546391754</v>
      </c>
      <c r="D191" s="12">
        <f t="shared" si="8"/>
        <v>0.14432989690721648</v>
      </c>
      <c r="E191" s="12">
        <f t="shared" si="9"/>
        <v>0.7010309278350515</v>
      </c>
      <c r="F191" s="12">
        <f t="shared" si="10"/>
        <v>0.24742268041237114</v>
      </c>
      <c r="G191" s="12">
        <f t="shared" si="11"/>
        <v>0.47058823529411764</v>
      </c>
      <c r="H191" s="12">
        <f t="shared" si="12"/>
        <v>0.78125</v>
      </c>
      <c r="I191" s="12">
        <f t="shared" si="13"/>
        <v>0.625</v>
      </c>
      <c r="J191" s="12">
        <f t="shared" si="14"/>
        <v>0.33823529411764708</v>
      </c>
      <c r="K191" s="11">
        <f t="shared" si="15"/>
        <v>78</v>
      </c>
      <c r="L191" s="8">
        <f t="shared" si="15"/>
        <v>0.80412371134020622</v>
      </c>
      <c r="M191" s="7" t="s">
        <v>203</v>
      </c>
      <c r="N191" s="11">
        <f t="shared" si="16"/>
        <v>101</v>
      </c>
      <c r="O191" s="12">
        <f t="shared" si="17"/>
        <v>0.19801980198019803</v>
      </c>
      <c r="P191" s="12">
        <f t="shared" si="18"/>
        <v>0.27722772277227725</v>
      </c>
      <c r="Q191" s="12">
        <f t="shared" si="19"/>
        <v>0.8910891089108911</v>
      </c>
      <c r="R191" s="12">
        <f t="shared" si="20"/>
        <v>0.31683168316831684</v>
      </c>
      <c r="S191" s="12">
        <f t="shared" si="21"/>
        <v>0.34444444444444444</v>
      </c>
      <c r="T191" s="12">
        <f t="shared" si="22"/>
        <v>0.80645161290322576</v>
      </c>
      <c r="U191" s="12">
        <f t="shared" si="23"/>
        <v>0.53125</v>
      </c>
      <c r="V191" s="12">
        <f t="shared" si="24"/>
        <v>0.41111111111111109</v>
      </c>
      <c r="W191" s="11">
        <f t="shared" si="25"/>
        <v>-97</v>
      </c>
      <c r="X191" s="8">
        <f t="shared" si="25"/>
        <v>0.96039603960396036</v>
      </c>
      <c r="Y191" s="9">
        <f t="shared" si="25"/>
        <v>-0.15627232826375415</v>
      </c>
    </row>
    <row r="192" spans="1:25" x14ac:dyDescent="0.25">
      <c r="A192" s="7" t="s">
        <v>205</v>
      </c>
      <c r="B192" s="11">
        <f t="shared" si="6"/>
        <v>179</v>
      </c>
      <c r="C192" s="13">
        <f t="shared" si="7"/>
        <v>0.22905027932960895</v>
      </c>
      <c r="D192" s="12">
        <f t="shared" si="8"/>
        <v>0.19553072625698323</v>
      </c>
      <c r="E192" s="12">
        <f t="shared" si="9"/>
        <v>0.78212290502793291</v>
      </c>
      <c r="F192" s="12">
        <f t="shared" si="10"/>
        <v>0.25698324022346369</v>
      </c>
      <c r="G192" s="12">
        <f t="shared" si="11"/>
        <v>0.43571428571428572</v>
      </c>
      <c r="H192" s="12">
        <f t="shared" si="12"/>
        <v>0.62295081967213117</v>
      </c>
      <c r="I192" s="12">
        <f t="shared" si="13"/>
        <v>0.5</v>
      </c>
      <c r="J192" s="12">
        <f t="shared" si="14"/>
        <v>0.4</v>
      </c>
      <c r="K192" s="11">
        <f t="shared" si="15"/>
        <v>143</v>
      </c>
      <c r="L192" s="8">
        <f t="shared" si="15"/>
        <v>0.7988826815642458</v>
      </c>
      <c r="M192" s="7" t="s">
        <v>205</v>
      </c>
      <c r="N192" s="11">
        <f t="shared" si="16"/>
        <v>179</v>
      </c>
      <c r="O192" s="12">
        <f t="shared" si="17"/>
        <v>0.16201117318435754</v>
      </c>
      <c r="P192" s="12">
        <f t="shared" si="18"/>
        <v>0.18994413407821228</v>
      </c>
      <c r="Q192" s="12">
        <f t="shared" si="19"/>
        <v>0.8938547486033519</v>
      </c>
      <c r="R192" s="12">
        <f t="shared" si="20"/>
        <v>0.36312849162011174</v>
      </c>
      <c r="S192" s="12">
        <f t="shared" si="21"/>
        <v>0.27500000000000002</v>
      </c>
      <c r="T192" s="12">
        <f t="shared" si="22"/>
        <v>0.84090909090909094</v>
      </c>
      <c r="U192" s="12">
        <f t="shared" si="23"/>
        <v>0.53846153846153844</v>
      </c>
      <c r="V192" s="12">
        <f t="shared" si="24"/>
        <v>0.39374999999999999</v>
      </c>
      <c r="W192" s="11">
        <f t="shared" si="25"/>
        <v>-181</v>
      </c>
      <c r="X192" s="8">
        <f t="shared" si="25"/>
        <v>1.011173184357542</v>
      </c>
      <c r="Y192" s="9">
        <f t="shared" si="25"/>
        <v>-0.2122905027932962</v>
      </c>
    </row>
    <row r="193" spans="1:25" x14ac:dyDescent="0.25">
      <c r="A193" s="7" t="s">
        <v>210</v>
      </c>
      <c r="B193" s="11">
        <f t="shared" si="6"/>
        <v>163</v>
      </c>
      <c r="C193" s="13">
        <f t="shared" si="7"/>
        <v>0.15950920245398773</v>
      </c>
      <c r="D193" s="12">
        <f t="shared" si="8"/>
        <v>0.14723926380368099</v>
      </c>
      <c r="E193" s="12">
        <f t="shared" si="9"/>
        <v>0.8404907975460123</v>
      </c>
      <c r="F193" s="12">
        <f t="shared" si="10"/>
        <v>0.36809815950920244</v>
      </c>
      <c r="G193" s="12">
        <f t="shared" si="11"/>
        <v>0.34306569343065696</v>
      </c>
      <c r="H193" s="12">
        <f t="shared" si="12"/>
        <v>0.63829787234042556</v>
      </c>
      <c r="I193" s="12">
        <f t="shared" si="13"/>
        <v>0.66666666666666663</v>
      </c>
      <c r="J193" s="12">
        <f t="shared" si="14"/>
        <v>0.31386861313868614</v>
      </c>
      <c r="K193" s="11">
        <f t="shared" si="15"/>
        <v>163</v>
      </c>
      <c r="L193" s="8">
        <f t="shared" si="15"/>
        <v>1</v>
      </c>
      <c r="M193" s="7" t="s">
        <v>210</v>
      </c>
      <c r="N193" s="11">
        <f t="shared" si="16"/>
        <v>166</v>
      </c>
      <c r="O193" s="12">
        <f t="shared" si="17"/>
        <v>0.1144578313253012</v>
      </c>
      <c r="P193" s="12">
        <f t="shared" si="18"/>
        <v>0.10843373493975904</v>
      </c>
      <c r="Q193" s="12">
        <f t="shared" si="19"/>
        <v>0.81927710843373491</v>
      </c>
      <c r="R193" s="12">
        <f t="shared" si="20"/>
        <v>0.40963855421686746</v>
      </c>
      <c r="S193" s="12">
        <f t="shared" si="21"/>
        <v>0.38970588235294118</v>
      </c>
      <c r="T193" s="12">
        <f t="shared" si="22"/>
        <v>0.83018867924528306</v>
      </c>
      <c r="U193" s="12">
        <f t="shared" si="23"/>
        <v>0.55882352941176472</v>
      </c>
      <c r="V193" s="12">
        <f t="shared" si="24"/>
        <v>0.35294117647058826</v>
      </c>
      <c r="W193" s="11">
        <f t="shared" si="25"/>
        <v>-202</v>
      </c>
      <c r="X193" s="8">
        <f t="shared" si="25"/>
        <v>1.2168674698795181</v>
      </c>
      <c r="Y193" s="9">
        <f t="shared" si="25"/>
        <v>-0.2168674698795181</v>
      </c>
    </row>
    <row r="194" spans="1:25" x14ac:dyDescent="0.25">
      <c r="A194" s="7" t="s">
        <v>220</v>
      </c>
      <c r="B194" s="11">
        <f t="shared" si="6"/>
        <v>192</v>
      </c>
      <c r="C194" s="13">
        <f t="shared" si="7"/>
        <v>0.28645833333333331</v>
      </c>
      <c r="D194" s="12">
        <f t="shared" si="8"/>
        <v>0.11979166666666667</v>
      </c>
      <c r="E194" s="12">
        <f t="shared" si="9"/>
        <v>0.66145833333333337</v>
      </c>
      <c r="F194" s="12">
        <f t="shared" si="10"/>
        <v>0.28125</v>
      </c>
      <c r="G194" s="12">
        <f t="shared" si="11"/>
        <v>0.52755905511811019</v>
      </c>
      <c r="H194" s="12">
        <f t="shared" si="12"/>
        <v>0.68656716417910446</v>
      </c>
      <c r="I194" s="12">
        <f t="shared" si="13"/>
        <v>0.46296296296296297</v>
      </c>
      <c r="J194" s="12">
        <f t="shared" si="14"/>
        <v>0.31496062992125984</v>
      </c>
      <c r="K194" s="11">
        <f t="shared" si="15"/>
        <v>164</v>
      </c>
      <c r="L194" s="8">
        <f t="shared" si="15"/>
        <v>0.85416666666666663</v>
      </c>
      <c r="M194" s="7" t="s">
        <v>220</v>
      </c>
      <c r="N194" s="11">
        <f t="shared" si="16"/>
        <v>192</v>
      </c>
      <c r="O194" s="12">
        <f t="shared" si="17"/>
        <v>0.109375</v>
      </c>
      <c r="P194" s="12">
        <f t="shared" si="18"/>
        <v>0.1875</v>
      </c>
      <c r="Q194" s="12">
        <f t="shared" si="19"/>
        <v>0.91666666666666663</v>
      </c>
      <c r="R194" s="12">
        <f t="shared" si="20"/>
        <v>0.40625</v>
      </c>
      <c r="S194" s="12">
        <f t="shared" si="21"/>
        <v>0.30681818181818182</v>
      </c>
      <c r="T194" s="12">
        <f t="shared" si="22"/>
        <v>0.79629629629629628</v>
      </c>
      <c r="U194" s="12">
        <f t="shared" si="23"/>
        <v>0.48717948717948717</v>
      </c>
      <c r="V194" s="12">
        <f t="shared" si="24"/>
        <v>0.38636363636363635</v>
      </c>
      <c r="W194" s="11">
        <f t="shared" si="25"/>
        <v>-226</v>
      </c>
      <c r="X194" s="8">
        <f t="shared" si="25"/>
        <v>1.1770833333333333</v>
      </c>
      <c r="Y194" s="9">
        <f t="shared" si="25"/>
        <v>-0.32291666666666663</v>
      </c>
    </row>
    <row r="195" spans="1:25" x14ac:dyDescent="0.25">
      <c r="X195"/>
    </row>
    <row r="196" spans="1:25" x14ac:dyDescent="0.25">
      <c r="X196"/>
    </row>
    <row r="197" spans="1:25" x14ac:dyDescent="0.25">
      <c r="X197"/>
    </row>
    <row r="198" spans="1:25" x14ac:dyDescent="0.25">
      <c r="X198"/>
    </row>
    <row r="199" spans="1:25" x14ac:dyDescent="0.25">
      <c r="X199"/>
    </row>
    <row r="200" spans="1:25" x14ac:dyDescent="0.25">
      <c r="X200"/>
    </row>
    <row r="201" spans="1:25" x14ac:dyDescent="0.25">
      <c r="X201"/>
    </row>
    <row r="202" spans="1:25" x14ac:dyDescent="0.25">
      <c r="X202"/>
    </row>
    <row r="203" spans="1:25" x14ac:dyDescent="0.25">
      <c r="X203"/>
    </row>
    <row r="204" spans="1:25" x14ac:dyDescent="0.25">
      <c r="X204"/>
    </row>
    <row r="205" spans="1:25" x14ac:dyDescent="0.25">
      <c r="X205"/>
    </row>
    <row r="206" spans="1:25" x14ac:dyDescent="0.25">
      <c r="X206"/>
    </row>
    <row r="207" spans="1:25" x14ac:dyDescent="0.25">
      <c r="X207"/>
    </row>
    <row r="208" spans="1:25" x14ac:dyDescent="0.25">
      <c r="X208"/>
    </row>
    <row r="209" spans="24:24" x14ac:dyDescent="0.25">
      <c r="X209"/>
    </row>
    <row r="210" spans="24:24" x14ac:dyDescent="0.25">
      <c r="X210"/>
    </row>
    <row r="211" spans="24:24" x14ac:dyDescent="0.25">
      <c r="X211"/>
    </row>
    <row r="212" spans="24:24" x14ac:dyDescent="0.25">
      <c r="X212"/>
    </row>
    <row r="213" spans="24:24" x14ac:dyDescent="0.25">
      <c r="X213"/>
    </row>
    <row r="214" spans="24:24" x14ac:dyDescent="0.25">
      <c r="X214"/>
    </row>
    <row r="215" spans="24:24" x14ac:dyDescent="0.25">
      <c r="X215"/>
    </row>
    <row r="216" spans="24:24" x14ac:dyDescent="0.25">
      <c r="X216"/>
    </row>
    <row r="217" spans="24:24" x14ac:dyDescent="0.25">
      <c r="X217"/>
    </row>
    <row r="218" spans="24:24" x14ac:dyDescent="0.25">
      <c r="X218"/>
    </row>
    <row r="219" spans="24:24" x14ac:dyDescent="0.25">
      <c r="X219"/>
    </row>
    <row r="220" spans="24:24" x14ac:dyDescent="0.25">
      <c r="X220"/>
    </row>
    <row r="221" spans="24:24" x14ac:dyDescent="0.25">
      <c r="X221"/>
    </row>
    <row r="222" spans="24:24" x14ac:dyDescent="0.25">
      <c r="X222"/>
    </row>
    <row r="223" spans="24:24" x14ac:dyDescent="0.25">
      <c r="X223"/>
    </row>
    <row r="224" spans="24:24" x14ac:dyDescent="0.25">
      <c r="X224"/>
    </row>
    <row r="225" spans="24:24" x14ac:dyDescent="0.25">
      <c r="X225"/>
    </row>
    <row r="226" spans="24:24" x14ac:dyDescent="0.25">
      <c r="X226"/>
    </row>
  </sheetData>
  <sortState ref="A3:Y58">
    <sortCondition descending="1" ref="Y3:Y58"/>
  </sortState>
  <mergeCells count="5">
    <mergeCell ref="A1:L1"/>
    <mergeCell ref="M1:X1"/>
    <mergeCell ref="A59:Y59"/>
    <mergeCell ref="A137:L137"/>
    <mergeCell ref="M137:X137"/>
  </mergeCells>
  <conditionalFormatting sqref="L60:L73 L3:L58 L78:L111">
    <cfRule type="cellIs" dxfId="58" priority="60" operator="lessThan">
      <formula>1</formula>
    </cfRule>
    <cfRule type="cellIs" dxfId="57" priority="61" operator="equal">
      <formula>1</formula>
    </cfRule>
    <cfRule type="cellIs" dxfId="56" priority="62" operator="greaterThan">
      <formula>1</formula>
    </cfRule>
  </conditionalFormatting>
  <conditionalFormatting sqref="X60:X73 X3:X58 X78:X111">
    <cfRule type="cellIs" dxfId="55" priority="57" operator="lessThan">
      <formula>1</formula>
    </cfRule>
    <cfRule type="cellIs" dxfId="54" priority="58" operator="equal">
      <formula>1</formula>
    </cfRule>
    <cfRule type="cellIs" dxfId="53" priority="59" operator="greaterThan">
      <formula>1</formula>
    </cfRule>
  </conditionalFormatting>
  <conditionalFormatting sqref="Y60:Y73 Y3:Y58 Y78:Y111">
    <cfRule type="cellIs" dxfId="52" priority="54" operator="equal">
      <formula>0</formula>
    </cfRule>
    <cfRule type="cellIs" dxfId="51" priority="55" operator="lessThan">
      <formula>0</formula>
    </cfRule>
    <cfRule type="cellIs" dxfId="50" priority="56" operator="greaterThan">
      <formula>0</formula>
    </cfRule>
  </conditionalFormatting>
  <conditionalFormatting sqref="X139:X194">
    <cfRule type="cellIs" dxfId="49" priority="29" operator="greaterThan">
      <formula>1</formula>
    </cfRule>
    <cfRule type="cellIs" dxfId="48" priority="30" operator="lessThan">
      <formula>1</formula>
    </cfRule>
    <cfRule type="cellIs" dxfId="47" priority="32" operator="lessThan">
      <formula>0</formula>
    </cfRule>
    <cfRule type="cellIs" dxfId="46" priority="33" operator="greaterThan">
      <formula>0</formula>
    </cfRule>
  </conditionalFormatting>
  <conditionalFormatting sqref="L139:L194">
    <cfRule type="cellIs" dxfId="45" priority="20" operator="lessThan">
      <formula>1</formula>
    </cfRule>
    <cfRule type="cellIs" dxfId="44" priority="21" operator="greaterThan">
      <formula>1</formula>
    </cfRule>
    <cfRule type="cellIs" dxfId="43" priority="22" operator="greaterThan">
      <formula>1</formula>
    </cfRule>
    <cfRule type="cellIs" priority="23" operator="greaterThan">
      <formula>1</formula>
    </cfRule>
    <cfRule type="cellIs" dxfId="42" priority="26" operator="equal">
      <formula>1</formula>
    </cfRule>
    <cfRule type="cellIs" dxfId="41" priority="27" operator="lessThan">
      <formula>1</formula>
    </cfRule>
    <cfRule type="cellIs" dxfId="40" priority="28" operator="greaterThan">
      <formula>1</formula>
    </cfRule>
    <cfRule type="colorScale" priority="31">
      <colorScale>
        <cfvo type="formula" val="&quot;&lt;1&quot;"/>
        <cfvo type="num" val="1"/>
        <cfvo type="formula" val="&quot;&gt;1&quot;"/>
        <color rgb="FFF8696B"/>
        <color rgb="FFFFEB84"/>
        <color rgb="FF63BE7B"/>
      </colorScale>
    </cfRule>
  </conditionalFormatting>
  <conditionalFormatting sqref="Y139:Y194">
    <cfRule type="cellIs" dxfId="39" priority="24" operator="lessThan">
      <formula>0</formula>
    </cfRule>
    <cfRule type="cellIs" dxfId="38" priority="25" operator="greaterThan">
      <formula>0</formula>
    </cfRule>
  </conditionalFormatting>
  <conditionalFormatting sqref="C139:C194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9:D194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9:E194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9:F194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9:G194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9:H194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9:I194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9:J194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9:K194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9:N194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9:O194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9:P194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9:Q194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39:R194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39:S194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39:T194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39:U194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9:V194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39:W194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9:B194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1"/>
  <sheetViews>
    <sheetView topLeftCell="A168" workbookViewId="0">
      <selection activeCell="Y172" sqref="Y172:Y241"/>
    </sheetView>
  </sheetViews>
  <sheetFormatPr defaultRowHeight="15" customHeight="1" x14ac:dyDescent="0.25"/>
  <cols>
    <col min="1" max="1" width="36.28515625" bestFit="1" customWidth="1"/>
    <col min="2" max="2" width="7" bestFit="1" customWidth="1"/>
    <col min="3" max="4" width="4.5703125" bestFit="1" customWidth="1"/>
    <col min="5" max="5" width="5.5703125" bestFit="1" customWidth="1"/>
    <col min="6" max="6" width="5.28515625" bestFit="1" customWidth="1"/>
    <col min="7" max="8" width="5.5703125" bestFit="1" customWidth="1"/>
    <col min="9" max="9" width="7.7109375" bestFit="1" customWidth="1"/>
    <col min="10" max="10" width="5.5703125" bestFit="1" customWidth="1"/>
    <col min="11" max="12" width="6.5703125" bestFit="1" customWidth="1"/>
    <col min="13" max="13" width="36.28515625" bestFit="1" customWidth="1"/>
    <col min="14" max="14" width="7" bestFit="1" customWidth="1"/>
    <col min="15" max="16" width="4.5703125" bestFit="1" customWidth="1"/>
    <col min="17" max="17" width="5.5703125" bestFit="1" customWidth="1"/>
    <col min="18" max="18" width="5.28515625" bestFit="1" customWidth="1"/>
    <col min="19" max="19" width="4.5703125" bestFit="1" customWidth="1"/>
    <col min="20" max="20" width="7.7109375" bestFit="1" customWidth="1"/>
    <col min="21" max="21" width="5.5703125" bestFit="1" customWidth="1"/>
    <col min="22" max="22" width="4.5703125" bestFit="1" customWidth="1"/>
    <col min="23" max="23" width="6.5703125" bestFit="1" customWidth="1"/>
    <col min="24" max="24" width="6.5703125" customWidth="1"/>
    <col min="25" max="25" width="7.42578125" bestFit="1" customWidth="1"/>
  </cols>
  <sheetData>
    <row r="1" spans="1:25" ht="15" customHeight="1" x14ac:dyDescent="0.25">
      <c r="A1" s="33" t="s">
        <v>377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6" t="s">
        <v>388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1" t="s">
        <v>389</v>
      </c>
    </row>
    <row r="2" spans="1:25" ht="15" customHeight="1" x14ac:dyDescent="0.25">
      <c r="A2" s="2" t="s">
        <v>378</v>
      </c>
      <c r="B2" s="2" t="s">
        <v>390</v>
      </c>
      <c r="C2" s="2" t="s">
        <v>379</v>
      </c>
      <c r="D2" s="2" t="s">
        <v>380</v>
      </c>
      <c r="E2" s="2" t="s">
        <v>381</v>
      </c>
      <c r="F2" s="2" t="s">
        <v>382</v>
      </c>
      <c r="G2" s="2" t="s">
        <v>383</v>
      </c>
      <c r="H2" s="2" t="s">
        <v>384</v>
      </c>
      <c r="I2" s="2" t="s">
        <v>385</v>
      </c>
      <c r="J2" s="2" t="s">
        <v>386</v>
      </c>
      <c r="K2" s="2" t="s">
        <v>387</v>
      </c>
      <c r="L2" s="2" t="s">
        <v>374</v>
      </c>
      <c r="M2" s="4" t="s">
        <v>378</v>
      </c>
      <c r="N2" s="3" t="s">
        <v>390</v>
      </c>
      <c r="O2" s="3" t="s">
        <v>379</v>
      </c>
      <c r="P2" s="3" t="s">
        <v>380</v>
      </c>
      <c r="Q2" s="3" t="s">
        <v>381</v>
      </c>
      <c r="R2" s="3" t="s">
        <v>382</v>
      </c>
      <c r="S2" s="3" t="s">
        <v>383</v>
      </c>
      <c r="T2" s="15" t="s">
        <v>384</v>
      </c>
      <c r="U2" s="3" t="s">
        <v>385</v>
      </c>
      <c r="V2" s="3" t="s">
        <v>386</v>
      </c>
      <c r="W2" s="3" t="s">
        <v>387</v>
      </c>
      <c r="X2" s="3" t="s">
        <v>375</v>
      </c>
      <c r="Y2" s="3" t="s">
        <v>376</v>
      </c>
    </row>
    <row r="3" spans="1:25" ht="15" customHeight="1" x14ac:dyDescent="0.25">
      <c r="A3" s="7" t="s">
        <v>79</v>
      </c>
      <c r="B3" s="6">
        <v>27</v>
      </c>
      <c r="C3" s="6">
        <v>4</v>
      </c>
      <c r="D3" s="6">
        <v>3</v>
      </c>
      <c r="E3" s="6">
        <v>22</v>
      </c>
      <c r="F3" s="6">
        <v>11</v>
      </c>
      <c r="G3" s="6">
        <v>8</v>
      </c>
      <c r="H3" s="6">
        <v>8</v>
      </c>
      <c r="I3" s="6">
        <v>7</v>
      </c>
      <c r="J3" s="6">
        <v>6</v>
      </c>
      <c r="K3" s="6">
        <v>32</v>
      </c>
      <c r="L3" s="8">
        <f t="shared" ref="L3:L34" si="0">K3/B3</f>
        <v>1.1851851851851851</v>
      </c>
      <c r="M3" s="17" t="s">
        <v>79</v>
      </c>
      <c r="N3" s="6">
        <v>28</v>
      </c>
      <c r="O3" s="6">
        <v>6</v>
      </c>
      <c r="P3" s="6">
        <v>10</v>
      </c>
      <c r="Q3" s="6">
        <v>25</v>
      </c>
      <c r="R3" s="6">
        <v>6</v>
      </c>
      <c r="S3" s="6">
        <v>8</v>
      </c>
      <c r="T3" s="6">
        <v>5</v>
      </c>
      <c r="U3" s="6">
        <v>2</v>
      </c>
      <c r="V3" s="6">
        <v>10</v>
      </c>
      <c r="W3" s="6">
        <v>-17</v>
      </c>
      <c r="X3" s="8">
        <f t="shared" ref="X3:X34" si="1">-W3/N3</f>
        <v>0.6071428571428571</v>
      </c>
      <c r="Y3" s="14">
        <f t="shared" ref="Y3:Y34" si="2">L3-X3</f>
        <v>0.57804232804232802</v>
      </c>
    </row>
    <row r="4" spans="1:25" ht="15" customHeight="1" x14ac:dyDescent="0.25">
      <c r="A4" s="17" t="s">
        <v>186</v>
      </c>
      <c r="B4" s="6">
        <v>110</v>
      </c>
      <c r="C4" s="6">
        <v>16</v>
      </c>
      <c r="D4" s="6">
        <v>12</v>
      </c>
      <c r="E4" s="6">
        <v>87</v>
      </c>
      <c r="F4" s="6">
        <v>50</v>
      </c>
      <c r="G4" s="6">
        <v>45</v>
      </c>
      <c r="H4" s="6">
        <v>28</v>
      </c>
      <c r="I4" s="6">
        <v>23</v>
      </c>
      <c r="J4" s="6">
        <v>31</v>
      </c>
      <c r="K4" s="6">
        <v>143</v>
      </c>
      <c r="L4" s="8">
        <f t="shared" si="0"/>
        <v>1.3</v>
      </c>
      <c r="M4" s="7" t="s">
        <v>186</v>
      </c>
      <c r="N4" s="6">
        <v>121</v>
      </c>
      <c r="O4" s="6">
        <v>29</v>
      </c>
      <c r="P4" s="6">
        <v>19</v>
      </c>
      <c r="Q4" s="6">
        <v>92</v>
      </c>
      <c r="R4" s="6">
        <v>34</v>
      </c>
      <c r="S4" s="6">
        <v>31</v>
      </c>
      <c r="T4" s="6">
        <v>29</v>
      </c>
      <c r="U4" s="6">
        <v>19</v>
      </c>
      <c r="V4" s="6">
        <v>47</v>
      </c>
      <c r="W4" s="6">
        <v>-113</v>
      </c>
      <c r="X4" s="8">
        <f t="shared" si="1"/>
        <v>0.93388429752066116</v>
      </c>
      <c r="Y4" s="14">
        <f t="shared" si="2"/>
        <v>0.36611570247933889</v>
      </c>
    </row>
    <row r="5" spans="1:25" ht="15" customHeight="1" x14ac:dyDescent="0.25">
      <c r="A5" s="17" t="s">
        <v>150</v>
      </c>
      <c r="B5" s="6">
        <v>46</v>
      </c>
      <c r="C5" s="6">
        <v>7</v>
      </c>
      <c r="D5" s="6">
        <v>7</v>
      </c>
      <c r="E5" s="6">
        <v>43</v>
      </c>
      <c r="F5" s="6">
        <v>23</v>
      </c>
      <c r="G5" s="6">
        <v>7</v>
      </c>
      <c r="H5" s="6">
        <v>7</v>
      </c>
      <c r="I5" s="6">
        <v>13</v>
      </c>
      <c r="J5" s="6">
        <v>15</v>
      </c>
      <c r="K5" s="6">
        <v>57</v>
      </c>
      <c r="L5" s="8">
        <f t="shared" si="0"/>
        <v>1.2391304347826086</v>
      </c>
      <c r="M5" s="7" t="s">
        <v>150</v>
      </c>
      <c r="N5" s="6">
        <v>46</v>
      </c>
      <c r="O5" s="6">
        <v>8</v>
      </c>
      <c r="P5" s="6">
        <v>6</v>
      </c>
      <c r="Q5" s="6">
        <v>37</v>
      </c>
      <c r="R5" s="6">
        <v>15</v>
      </c>
      <c r="S5" s="6">
        <v>11</v>
      </c>
      <c r="T5" s="6">
        <v>9</v>
      </c>
      <c r="U5" s="6">
        <v>8</v>
      </c>
      <c r="V5" s="6">
        <v>12</v>
      </c>
      <c r="W5" s="6">
        <v>-42</v>
      </c>
      <c r="X5" s="8">
        <f t="shared" si="1"/>
        <v>0.91304347826086951</v>
      </c>
      <c r="Y5" s="14">
        <f t="shared" si="2"/>
        <v>0.32608695652173914</v>
      </c>
    </row>
    <row r="6" spans="1:25" ht="15" customHeight="1" x14ac:dyDescent="0.25">
      <c r="A6" s="17" t="s">
        <v>105</v>
      </c>
      <c r="B6" s="6">
        <v>92</v>
      </c>
      <c r="C6" s="6">
        <v>13</v>
      </c>
      <c r="D6" s="6">
        <v>13</v>
      </c>
      <c r="E6" s="6">
        <v>84</v>
      </c>
      <c r="F6" s="6">
        <v>41</v>
      </c>
      <c r="G6" s="6">
        <v>19</v>
      </c>
      <c r="H6" s="6">
        <v>14</v>
      </c>
      <c r="I6" s="6">
        <v>20</v>
      </c>
      <c r="J6" s="6">
        <v>30</v>
      </c>
      <c r="K6" s="6">
        <v>107</v>
      </c>
      <c r="L6" s="8">
        <f t="shared" si="0"/>
        <v>1.1630434782608696</v>
      </c>
      <c r="M6" s="7" t="s">
        <v>105</v>
      </c>
      <c r="N6" s="6">
        <v>99</v>
      </c>
      <c r="O6" s="6">
        <v>19</v>
      </c>
      <c r="P6" s="6">
        <v>18</v>
      </c>
      <c r="Q6" s="6">
        <v>82</v>
      </c>
      <c r="R6" s="6">
        <v>25</v>
      </c>
      <c r="S6" s="6">
        <v>38</v>
      </c>
      <c r="T6" s="6">
        <v>27</v>
      </c>
      <c r="U6" s="6">
        <v>15</v>
      </c>
      <c r="V6" s="6">
        <v>30</v>
      </c>
      <c r="W6" s="6">
        <v>-85</v>
      </c>
      <c r="X6" s="8">
        <f t="shared" si="1"/>
        <v>0.85858585858585856</v>
      </c>
      <c r="Y6" s="14">
        <f t="shared" si="2"/>
        <v>0.30445761967501106</v>
      </c>
    </row>
    <row r="7" spans="1:25" ht="15" customHeight="1" x14ac:dyDescent="0.25">
      <c r="A7" s="17" t="s">
        <v>183</v>
      </c>
      <c r="B7" s="6">
        <v>245</v>
      </c>
      <c r="C7" s="6">
        <v>42</v>
      </c>
      <c r="D7" s="6">
        <v>25</v>
      </c>
      <c r="E7" s="6">
        <v>193</v>
      </c>
      <c r="F7" s="6">
        <v>102</v>
      </c>
      <c r="G7" s="6">
        <v>79</v>
      </c>
      <c r="H7" s="6">
        <v>54</v>
      </c>
      <c r="I7" s="6">
        <v>54</v>
      </c>
      <c r="J7" s="6">
        <v>70</v>
      </c>
      <c r="K7" s="6">
        <v>289</v>
      </c>
      <c r="L7" s="8">
        <f t="shared" si="0"/>
        <v>1.1795918367346938</v>
      </c>
      <c r="M7" s="7" t="s">
        <v>183</v>
      </c>
      <c r="N7" s="6">
        <v>265</v>
      </c>
      <c r="O7" s="6">
        <v>62</v>
      </c>
      <c r="P7" s="6">
        <v>47</v>
      </c>
      <c r="Q7" s="6">
        <v>205</v>
      </c>
      <c r="R7" s="6">
        <v>69</v>
      </c>
      <c r="S7" s="6">
        <v>87</v>
      </c>
      <c r="T7" s="6">
        <v>68</v>
      </c>
      <c r="U7" s="6">
        <v>42</v>
      </c>
      <c r="V7" s="6">
        <v>89</v>
      </c>
      <c r="W7" s="6">
        <v>-236</v>
      </c>
      <c r="X7" s="8">
        <f t="shared" si="1"/>
        <v>0.89056603773584908</v>
      </c>
      <c r="Y7" s="14">
        <f t="shared" si="2"/>
        <v>0.28902579899884473</v>
      </c>
    </row>
    <row r="8" spans="1:25" ht="15" customHeight="1" x14ac:dyDescent="0.25">
      <c r="A8" s="7" t="s">
        <v>400</v>
      </c>
      <c r="B8" s="6">
        <v>36</v>
      </c>
      <c r="C8" s="6">
        <v>4</v>
      </c>
      <c r="D8" s="6">
        <v>7</v>
      </c>
      <c r="E8" s="6">
        <v>32</v>
      </c>
      <c r="F8" s="6">
        <v>9</v>
      </c>
      <c r="G8" s="6">
        <v>14</v>
      </c>
      <c r="H8" s="6">
        <v>11</v>
      </c>
      <c r="I8" s="6">
        <v>5</v>
      </c>
      <c r="J8" s="6">
        <v>8</v>
      </c>
      <c r="K8" s="6">
        <v>30</v>
      </c>
      <c r="L8" s="8">
        <f t="shared" si="0"/>
        <v>0.83333333333333337</v>
      </c>
      <c r="M8" s="17" t="s">
        <v>400</v>
      </c>
      <c r="N8" s="6">
        <v>39</v>
      </c>
      <c r="O8" s="6">
        <v>8</v>
      </c>
      <c r="P8" s="6">
        <v>11</v>
      </c>
      <c r="Q8" s="6">
        <v>36</v>
      </c>
      <c r="R8" s="6">
        <v>8</v>
      </c>
      <c r="S8" s="6">
        <v>9</v>
      </c>
      <c r="T8" s="6">
        <v>5</v>
      </c>
      <c r="U8" s="6">
        <v>5</v>
      </c>
      <c r="V8" s="6">
        <v>17</v>
      </c>
      <c r="W8" s="6">
        <v>-24</v>
      </c>
      <c r="X8" s="8">
        <f t="shared" si="1"/>
        <v>0.61538461538461542</v>
      </c>
      <c r="Y8" s="14">
        <f t="shared" si="2"/>
        <v>0.21794871794871795</v>
      </c>
    </row>
    <row r="9" spans="1:25" ht="15" customHeight="1" x14ac:dyDescent="0.25">
      <c r="A9" s="7" t="s">
        <v>161</v>
      </c>
      <c r="B9" s="6">
        <v>100</v>
      </c>
      <c r="C9" s="6">
        <v>11</v>
      </c>
      <c r="D9" s="6">
        <v>8</v>
      </c>
      <c r="E9" s="6">
        <v>82</v>
      </c>
      <c r="F9" s="6">
        <v>33</v>
      </c>
      <c r="G9" s="6">
        <v>29</v>
      </c>
      <c r="H9" s="6">
        <v>23</v>
      </c>
      <c r="I9" s="6">
        <v>19</v>
      </c>
      <c r="J9" s="6">
        <v>34</v>
      </c>
      <c r="K9" s="6">
        <v>99</v>
      </c>
      <c r="L9" s="8">
        <f t="shared" si="0"/>
        <v>0.99</v>
      </c>
      <c r="M9" s="17" t="s">
        <v>161</v>
      </c>
      <c r="N9" s="6">
        <v>98</v>
      </c>
      <c r="O9" s="6">
        <v>17</v>
      </c>
      <c r="P9" s="6">
        <v>11</v>
      </c>
      <c r="Q9" s="6">
        <v>79</v>
      </c>
      <c r="R9" s="6">
        <v>27</v>
      </c>
      <c r="S9" s="6">
        <v>25</v>
      </c>
      <c r="T9" s="6">
        <v>15</v>
      </c>
      <c r="U9" s="6">
        <v>15</v>
      </c>
      <c r="V9" s="6">
        <v>38</v>
      </c>
      <c r="W9" s="6">
        <v>-80</v>
      </c>
      <c r="X9" s="8">
        <f t="shared" si="1"/>
        <v>0.81632653061224492</v>
      </c>
      <c r="Y9" s="14">
        <f t="shared" si="2"/>
        <v>0.17367346938775508</v>
      </c>
    </row>
    <row r="10" spans="1:25" ht="15" customHeight="1" x14ac:dyDescent="0.25">
      <c r="A10" s="7" t="s">
        <v>153</v>
      </c>
      <c r="B10" s="6">
        <v>223</v>
      </c>
      <c r="C10" s="6">
        <v>44</v>
      </c>
      <c r="D10" s="6">
        <v>42</v>
      </c>
      <c r="E10" s="6">
        <v>192</v>
      </c>
      <c r="F10" s="6">
        <v>91</v>
      </c>
      <c r="G10" s="6">
        <v>52</v>
      </c>
      <c r="H10" s="6">
        <v>38</v>
      </c>
      <c r="I10" s="6">
        <v>59</v>
      </c>
      <c r="J10" s="6">
        <v>77</v>
      </c>
      <c r="K10" s="6">
        <v>253</v>
      </c>
      <c r="L10" s="8">
        <f t="shared" si="0"/>
        <v>1.1345291479820627</v>
      </c>
      <c r="M10" s="7" t="s">
        <v>153</v>
      </c>
      <c r="N10" s="6">
        <v>214</v>
      </c>
      <c r="O10" s="6">
        <v>35</v>
      </c>
      <c r="P10" s="6">
        <v>34</v>
      </c>
      <c r="Q10" s="6">
        <v>193</v>
      </c>
      <c r="R10" s="6">
        <v>79</v>
      </c>
      <c r="S10" s="6">
        <v>32</v>
      </c>
      <c r="T10" s="6">
        <v>25</v>
      </c>
      <c r="U10" s="6">
        <v>48</v>
      </c>
      <c r="V10" s="6">
        <v>63</v>
      </c>
      <c r="W10" s="6">
        <v>-207</v>
      </c>
      <c r="X10" s="8">
        <f t="shared" si="1"/>
        <v>0.96728971962616828</v>
      </c>
      <c r="Y10" s="14">
        <f t="shared" si="2"/>
        <v>0.16723942835589445</v>
      </c>
    </row>
    <row r="11" spans="1:25" ht="15" customHeight="1" x14ac:dyDescent="0.25">
      <c r="A11" s="7" t="s">
        <v>179</v>
      </c>
      <c r="B11" s="6">
        <v>61</v>
      </c>
      <c r="C11" s="6">
        <v>8</v>
      </c>
      <c r="D11" s="6">
        <v>4</v>
      </c>
      <c r="E11" s="6">
        <v>49</v>
      </c>
      <c r="F11" s="6">
        <v>26</v>
      </c>
      <c r="G11" s="6">
        <v>17</v>
      </c>
      <c r="H11" s="6">
        <v>6</v>
      </c>
      <c r="I11" s="6">
        <v>14</v>
      </c>
      <c r="J11" s="6">
        <v>21</v>
      </c>
      <c r="K11" s="6">
        <v>65</v>
      </c>
      <c r="L11" s="8">
        <f t="shared" si="0"/>
        <v>1.0655737704918034</v>
      </c>
      <c r="M11" s="7" t="s">
        <v>179</v>
      </c>
      <c r="N11" s="6">
        <v>64</v>
      </c>
      <c r="O11" s="6">
        <v>9</v>
      </c>
      <c r="P11" s="6">
        <v>17</v>
      </c>
      <c r="Q11" s="6">
        <v>64</v>
      </c>
      <c r="R11" s="6">
        <v>21</v>
      </c>
      <c r="S11" s="6">
        <v>17</v>
      </c>
      <c r="T11" s="6">
        <v>11</v>
      </c>
      <c r="U11" s="6">
        <v>11</v>
      </c>
      <c r="V11" s="6">
        <v>26</v>
      </c>
      <c r="W11" s="6">
        <v>-58</v>
      </c>
      <c r="X11" s="8">
        <f t="shared" si="1"/>
        <v>0.90625</v>
      </c>
      <c r="Y11" s="14">
        <f t="shared" si="2"/>
        <v>0.15932377049180335</v>
      </c>
    </row>
    <row r="12" spans="1:25" ht="15" customHeight="1" x14ac:dyDescent="0.25">
      <c r="A12" s="7" t="s">
        <v>154</v>
      </c>
      <c r="B12" s="6">
        <v>93</v>
      </c>
      <c r="C12" s="6">
        <v>22</v>
      </c>
      <c r="D12" s="16">
        <v>22</v>
      </c>
      <c r="E12" s="6">
        <v>86</v>
      </c>
      <c r="F12" s="6">
        <v>39</v>
      </c>
      <c r="G12" s="6">
        <v>11</v>
      </c>
      <c r="H12" s="6">
        <v>5</v>
      </c>
      <c r="I12" s="6">
        <v>23</v>
      </c>
      <c r="J12" s="6">
        <v>31</v>
      </c>
      <c r="K12" s="6">
        <v>95</v>
      </c>
      <c r="L12" s="8">
        <f t="shared" si="0"/>
        <v>1.021505376344086</v>
      </c>
      <c r="M12" s="7" t="s">
        <v>154</v>
      </c>
      <c r="N12" s="6">
        <v>102</v>
      </c>
      <c r="O12" s="6">
        <v>23</v>
      </c>
      <c r="P12" s="6">
        <v>13</v>
      </c>
      <c r="Q12" s="6">
        <v>76</v>
      </c>
      <c r="R12" s="6">
        <v>30</v>
      </c>
      <c r="S12" s="6">
        <v>30</v>
      </c>
      <c r="T12" s="6">
        <v>19</v>
      </c>
      <c r="U12" s="6">
        <v>19</v>
      </c>
      <c r="V12" s="6">
        <v>29</v>
      </c>
      <c r="W12" s="6">
        <v>-89</v>
      </c>
      <c r="X12" s="8">
        <f t="shared" si="1"/>
        <v>0.87254901960784315</v>
      </c>
      <c r="Y12" s="14">
        <f t="shared" si="2"/>
        <v>0.14895635673624286</v>
      </c>
    </row>
    <row r="13" spans="1:25" ht="15" customHeight="1" x14ac:dyDescent="0.25">
      <c r="A13" s="7" t="s">
        <v>83</v>
      </c>
      <c r="B13" s="6">
        <v>68</v>
      </c>
      <c r="C13" s="6">
        <v>9</v>
      </c>
      <c r="D13" s="6">
        <v>13</v>
      </c>
      <c r="E13" s="6">
        <v>61</v>
      </c>
      <c r="F13" s="6">
        <v>21</v>
      </c>
      <c r="G13" s="6">
        <v>24</v>
      </c>
      <c r="H13" s="6">
        <v>21</v>
      </c>
      <c r="I13" s="6">
        <v>10</v>
      </c>
      <c r="J13" s="6">
        <v>19</v>
      </c>
      <c r="K13" s="6">
        <v>67</v>
      </c>
      <c r="L13" s="8">
        <f t="shared" si="0"/>
        <v>0.98529411764705888</v>
      </c>
      <c r="M13" s="7" t="s">
        <v>83</v>
      </c>
      <c r="N13" s="6">
        <v>70</v>
      </c>
      <c r="O13" s="6">
        <v>15</v>
      </c>
      <c r="P13" s="6">
        <v>17</v>
      </c>
      <c r="Q13" s="6">
        <v>67</v>
      </c>
      <c r="R13" s="6">
        <v>22</v>
      </c>
      <c r="S13" s="6">
        <v>8</v>
      </c>
      <c r="T13" s="6">
        <v>7</v>
      </c>
      <c r="U13" s="6">
        <v>14</v>
      </c>
      <c r="V13" s="6">
        <v>28</v>
      </c>
      <c r="W13" s="6">
        <v>-59</v>
      </c>
      <c r="X13" s="8">
        <f t="shared" si="1"/>
        <v>0.84285714285714286</v>
      </c>
      <c r="Y13" s="14">
        <f t="shared" si="2"/>
        <v>0.14243697478991602</v>
      </c>
    </row>
    <row r="14" spans="1:25" ht="15" customHeight="1" x14ac:dyDescent="0.25">
      <c r="A14" s="17" t="s">
        <v>151</v>
      </c>
      <c r="B14" s="6">
        <v>58</v>
      </c>
      <c r="C14" s="6">
        <v>10</v>
      </c>
      <c r="D14" s="6">
        <v>12</v>
      </c>
      <c r="E14" s="6">
        <v>48</v>
      </c>
      <c r="F14" s="6">
        <v>21</v>
      </c>
      <c r="G14" s="6">
        <v>26</v>
      </c>
      <c r="H14" s="6">
        <v>21</v>
      </c>
      <c r="I14" s="6">
        <v>14</v>
      </c>
      <c r="J14" s="6">
        <v>18</v>
      </c>
      <c r="K14" s="6">
        <v>68</v>
      </c>
      <c r="L14" s="8">
        <f t="shared" si="0"/>
        <v>1.1724137931034482</v>
      </c>
      <c r="M14" s="7" t="s">
        <v>151</v>
      </c>
      <c r="N14" s="6">
        <v>55</v>
      </c>
      <c r="O14" s="6">
        <v>8</v>
      </c>
      <c r="P14" s="6">
        <v>7</v>
      </c>
      <c r="Q14" s="6">
        <v>49</v>
      </c>
      <c r="R14" s="6">
        <v>23</v>
      </c>
      <c r="S14" s="6">
        <v>6</v>
      </c>
      <c r="T14" s="6">
        <v>3</v>
      </c>
      <c r="U14" s="6">
        <v>13</v>
      </c>
      <c r="V14" s="6">
        <v>16</v>
      </c>
      <c r="W14" s="6">
        <v>-57</v>
      </c>
      <c r="X14" s="8">
        <f t="shared" si="1"/>
        <v>1.0363636363636364</v>
      </c>
      <c r="Y14" s="14">
        <f t="shared" si="2"/>
        <v>0.1360501567398118</v>
      </c>
    </row>
    <row r="15" spans="1:25" ht="15" customHeight="1" x14ac:dyDescent="0.25">
      <c r="A15" s="7" t="s">
        <v>146</v>
      </c>
      <c r="B15" s="6">
        <v>238</v>
      </c>
      <c r="C15" s="6">
        <v>38</v>
      </c>
      <c r="D15" s="6">
        <v>32</v>
      </c>
      <c r="E15" s="6">
        <v>201</v>
      </c>
      <c r="F15" s="6">
        <v>90</v>
      </c>
      <c r="G15" s="6">
        <v>60</v>
      </c>
      <c r="H15" s="6">
        <v>43</v>
      </c>
      <c r="I15" s="6">
        <v>53</v>
      </c>
      <c r="J15" s="6">
        <v>85</v>
      </c>
      <c r="K15" s="6">
        <v>253</v>
      </c>
      <c r="L15" s="8">
        <f t="shared" si="0"/>
        <v>1.0630252100840336</v>
      </c>
      <c r="M15" s="7" t="s">
        <v>146</v>
      </c>
      <c r="N15" s="6">
        <v>236</v>
      </c>
      <c r="O15" s="6">
        <v>41</v>
      </c>
      <c r="P15" s="6">
        <v>29</v>
      </c>
      <c r="Q15" s="6">
        <v>199</v>
      </c>
      <c r="R15" s="6">
        <v>80</v>
      </c>
      <c r="S15" s="6">
        <v>48</v>
      </c>
      <c r="T15" s="6">
        <v>36</v>
      </c>
      <c r="U15" s="6">
        <v>46</v>
      </c>
      <c r="V15" s="6">
        <v>74</v>
      </c>
      <c r="W15" s="6">
        <v>-221</v>
      </c>
      <c r="X15" s="8">
        <f t="shared" si="1"/>
        <v>0.93644067796610164</v>
      </c>
      <c r="Y15" s="14">
        <f t="shared" si="2"/>
        <v>0.12658453211793197</v>
      </c>
    </row>
    <row r="16" spans="1:25" ht="15" customHeight="1" x14ac:dyDescent="0.25">
      <c r="A16" s="7" t="s">
        <v>178</v>
      </c>
      <c r="B16" s="6">
        <v>84</v>
      </c>
      <c r="C16" s="6">
        <v>18</v>
      </c>
      <c r="D16" s="6">
        <v>6</v>
      </c>
      <c r="E16" s="6">
        <v>59</v>
      </c>
      <c r="F16" s="6">
        <v>27</v>
      </c>
      <c r="G16" s="6">
        <v>22</v>
      </c>
      <c r="H16" s="6">
        <v>12</v>
      </c>
      <c r="I16" s="6">
        <v>15</v>
      </c>
      <c r="J16" s="6">
        <v>19</v>
      </c>
      <c r="K16" s="6">
        <v>72</v>
      </c>
      <c r="L16" s="8">
        <f t="shared" si="0"/>
        <v>0.8571428571428571</v>
      </c>
      <c r="M16" s="17" t="s">
        <v>178</v>
      </c>
      <c r="N16" s="6">
        <v>88</v>
      </c>
      <c r="O16" s="6">
        <v>22</v>
      </c>
      <c r="P16" s="6">
        <v>16</v>
      </c>
      <c r="Q16" s="6">
        <v>69</v>
      </c>
      <c r="R16" s="6">
        <v>24</v>
      </c>
      <c r="S16" s="6">
        <v>23</v>
      </c>
      <c r="T16" s="6">
        <v>12</v>
      </c>
      <c r="U16" s="6">
        <v>13</v>
      </c>
      <c r="V16" s="6">
        <v>32</v>
      </c>
      <c r="W16" s="6">
        <v>-65</v>
      </c>
      <c r="X16" s="8">
        <f t="shared" si="1"/>
        <v>0.73863636363636365</v>
      </c>
      <c r="Y16" s="14">
        <f t="shared" si="2"/>
        <v>0.11850649350649345</v>
      </c>
    </row>
    <row r="17" spans="1:25" ht="15" customHeight="1" x14ac:dyDescent="0.25">
      <c r="A17" s="7" t="s">
        <v>167</v>
      </c>
      <c r="B17" s="6">
        <v>80</v>
      </c>
      <c r="C17" s="6">
        <v>17</v>
      </c>
      <c r="D17" s="6">
        <v>14</v>
      </c>
      <c r="E17" s="6">
        <v>67</v>
      </c>
      <c r="F17" s="6">
        <v>31</v>
      </c>
      <c r="G17" s="6">
        <v>22</v>
      </c>
      <c r="H17" s="6">
        <v>18</v>
      </c>
      <c r="I17" s="6">
        <v>13</v>
      </c>
      <c r="J17" s="6">
        <v>20</v>
      </c>
      <c r="K17" s="6">
        <v>86</v>
      </c>
      <c r="L17" s="8">
        <f t="shared" si="0"/>
        <v>1.075</v>
      </c>
      <c r="M17" s="7" t="s">
        <v>167</v>
      </c>
      <c r="N17" s="6">
        <v>85</v>
      </c>
      <c r="O17" s="6">
        <v>19</v>
      </c>
      <c r="P17" s="6">
        <v>15</v>
      </c>
      <c r="Q17" s="6">
        <v>69</v>
      </c>
      <c r="R17" s="6">
        <v>27</v>
      </c>
      <c r="S17" s="6">
        <v>21</v>
      </c>
      <c r="T17" s="6">
        <v>15</v>
      </c>
      <c r="U17" s="6">
        <v>17</v>
      </c>
      <c r="V17" s="6">
        <v>34</v>
      </c>
      <c r="W17" s="6">
        <v>-82</v>
      </c>
      <c r="X17" s="8">
        <f t="shared" si="1"/>
        <v>0.96470588235294119</v>
      </c>
      <c r="Y17" s="14">
        <f t="shared" si="2"/>
        <v>0.11029411764705876</v>
      </c>
    </row>
    <row r="18" spans="1:25" ht="15" customHeight="1" x14ac:dyDescent="0.25">
      <c r="A18" s="7" t="s">
        <v>99</v>
      </c>
      <c r="B18" s="6">
        <v>149</v>
      </c>
      <c r="C18" s="6">
        <v>32</v>
      </c>
      <c r="D18" s="6">
        <v>27</v>
      </c>
      <c r="E18" s="6">
        <v>130</v>
      </c>
      <c r="F18" s="6">
        <v>54</v>
      </c>
      <c r="G18" s="6">
        <v>36</v>
      </c>
      <c r="H18" s="6">
        <v>27</v>
      </c>
      <c r="I18" s="6">
        <v>27</v>
      </c>
      <c r="J18" s="6">
        <v>49</v>
      </c>
      <c r="K18" s="6">
        <v>151</v>
      </c>
      <c r="L18" s="8">
        <f t="shared" si="0"/>
        <v>1.0134228187919463</v>
      </c>
      <c r="M18" s="7" t="s">
        <v>99</v>
      </c>
      <c r="N18" s="6">
        <v>149</v>
      </c>
      <c r="O18" s="6">
        <v>26</v>
      </c>
      <c r="P18" s="6">
        <v>25</v>
      </c>
      <c r="Q18" s="6">
        <v>122</v>
      </c>
      <c r="R18" s="6">
        <v>41</v>
      </c>
      <c r="S18" s="6">
        <v>54</v>
      </c>
      <c r="T18" s="6">
        <v>37</v>
      </c>
      <c r="U18" s="6">
        <v>25</v>
      </c>
      <c r="V18" s="6">
        <v>45</v>
      </c>
      <c r="W18" s="6">
        <v>-135</v>
      </c>
      <c r="X18" s="8">
        <f t="shared" si="1"/>
        <v>0.90604026845637586</v>
      </c>
      <c r="Y18" s="14">
        <f t="shared" si="2"/>
        <v>0.10738255033557043</v>
      </c>
    </row>
    <row r="19" spans="1:25" ht="15" customHeight="1" x14ac:dyDescent="0.25">
      <c r="A19" s="7" t="s">
        <v>165</v>
      </c>
      <c r="B19" s="6">
        <v>50</v>
      </c>
      <c r="C19" s="6">
        <v>9</v>
      </c>
      <c r="D19" s="6">
        <v>10</v>
      </c>
      <c r="E19" s="6">
        <v>45</v>
      </c>
      <c r="F19" s="6">
        <v>22</v>
      </c>
      <c r="G19" s="6">
        <v>12</v>
      </c>
      <c r="H19" s="6">
        <v>9</v>
      </c>
      <c r="I19" s="6">
        <v>8</v>
      </c>
      <c r="J19" s="6">
        <v>9</v>
      </c>
      <c r="K19" s="6">
        <v>55</v>
      </c>
      <c r="L19" s="8">
        <f t="shared" si="0"/>
        <v>1.1000000000000001</v>
      </c>
      <c r="M19" s="7" t="s">
        <v>165</v>
      </c>
      <c r="N19" s="6">
        <v>53</v>
      </c>
      <c r="O19" s="6">
        <v>8</v>
      </c>
      <c r="P19" s="6">
        <v>7</v>
      </c>
      <c r="Q19" s="6">
        <v>46</v>
      </c>
      <c r="R19" s="6">
        <v>19</v>
      </c>
      <c r="S19" s="6">
        <v>9</v>
      </c>
      <c r="T19" s="6">
        <v>7</v>
      </c>
      <c r="U19" s="6">
        <v>12</v>
      </c>
      <c r="V19" s="6">
        <v>20</v>
      </c>
      <c r="W19" s="6">
        <v>-53</v>
      </c>
      <c r="X19" s="8">
        <f t="shared" si="1"/>
        <v>1</v>
      </c>
      <c r="Y19" s="14">
        <f t="shared" si="2"/>
        <v>0.10000000000000009</v>
      </c>
    </row>
    <row r="20" spans="1:25" ht="15" customHeight="1" x14ac:dyDescent="0.25">
      <c r="A20" s="7" t="s">
        <v>180</v>
      </c>
      <c r="B20" s="6">
        <v>174</v>
      </c>
      <c r="C20" s="6">
        <v>32</v>
      </c>
      <c r="D20" s="6">
        <v>34</v>
      </c>
      <c r="E20" s="6">
        <v>148</v>
      </c>
      <c r="F20" s="6">
        <v>69</v>
      </c>
      <c r="G20" s="6">
        <v>56</v>
      </c>
      <c r="H20" s="6">
        <v>33</v>
      </c>
      <c r="I20" s="6">
        <v>36</v>
      </c>
      <c r="J20" s="6">
        <v>44</v>
      </c>
      <c r="K20" s="6">
        <v>186</v>
      </c>
      <c r="L20" s="8">
        <f t="shared" si="0"/>
        <v>1.0689655172413792</v>
      </c>
      <c r="M20" s="7" t="s">
        <v>180</v>
      </c>
      <c r="N20" s="6">
        <v>173</v>
      </c>
      <c r="O20" s="6">
        <v>36</v>
      </c>
      <c r="P20" s="6">
        <v>31</v>
      </c>
      <c r="Q20" s="6">
        <v>150</v>
      </c>
      <c r="R20" s="6">
        <v>62</v>
      </c>
      <c r="S20" s="6">
        <v>35</v>
      </c>
      <c r="T20" s="6">
        <v>25</v>
      </c>
      <c r="U20" s="6">
        <v>32</v>
      </c>
      <c r="V20" s="6">
        <v>59</v>
      </c>
      <c r="W20" s="6">
        <v>-168</v>
      </c>
      <c r="X20" s="8">
        <f t="shared" si="1"/>
        <v>0.97109826589595372</v>
      </c>
      <c r="Y20" s="14">
        <f t="shared" si="2"/>
        <v>9.786725134542551E-2</v>
      </c>
    </row>
    <row r="21" spans="1:25" ht="15" customHeight="1" x14ac:dyDescent="0.25">
      <c r="A21" s="7" t="s">
        <v>160</v>
      </c>
      <c r="B21" s="6">
        <v>268</v>
      </c>
      <c r="C21" s="6">
        <v>39</v>
      </c>
      <c r="D21" s="6">
        <v>43</v>
      </c>
      <c r="E21" s="6">
        <v>226</v>
      </c>
      <c r="F21" s="6">
        <v>91</v>
      </c>
      <c r="G21" s="6">
        <v>89</v>
      </c>
      <c r="H21" s="6">
        <v>60</v>
      </c>
      <c r="I21" s="6">
        <v>51</v>
      </c>
      <c r="J21" s="6">
        <v>95</v>
      </c>
      <c r="K21" s="6">
        <v>274</v>
      </c>
      <c r="L21" s="8">
        <f t="shared" si="0"/>
        <v>1.0223880597014925</v>
      </c>
      <c r="M21" s="7" t="s">
        <v>160</v>
      </c>
      <c r="N21" s="6">
        <v>259</v>
      </c>
      <c r="O21" s="6">
        <v>40</v>
      </c>
      <c r="P21" s="6">
        <v>35</v>
      </c>
      <c r="Q21" s="6">
        <v>221</v>
      </c>
      <c r="R21" s="6">
        <v>87</v>
      </c>
      <c r="S21" s="6">
        <v>60</v>
      </c>
      <c r="T21" s="6">
        <v>43</v>
      </c>
      <c r="U21" s="6">
        <v>49</v>
      </c>
      <c r="V21" s="6">
        <v>82</v>
      </c>
      <c r="W21" s="6">
        <v>-240</v>
      </c>
      <c r="X21" s="8">
        <f t="shared" si="1"/>
        <v>0.92664092664092668</v>
      </c>
      <c r="Y21" s="14">
        <f t="shared" si="2"/>
        <v>9.5747133060565814E-2</v>
      </c>
    </row>
    <row r="22" spans="1:25" ht="15" customHeight="1" x14ac:dyDescent="0.25">
      <c r="A22" s="7" t="s">
        <v>168</v>
      </c>
      <c r="B22" s="6">
        <v>101</v>
      </c>
      <c r="C22" s="6">
        <v>20</v>
      </c>
      <c r="D22" s="6">
        <v>18</v>
      </c>
      <c r="E22" s="6">
        <v>86</v>
      </c>
      <c r="F22" s="6">
        <v>40</v>
      </c>
      <c r="G22" s="6">
        <v>26</v>
      </c>
      <c r="H22" s="6">
        <v>20</v>
      </c>
      <c r="I22" s="6">
        <v>23</v>
      </c>
      <c r="J22" s="6">
        <v>26</v>
      </c>
      <c r="K22" s="6">
        <v>112</v>
      </c>
      <c r="L22" s="8">
        <f t="shared" si="0"/>
        <v>1.108910891089109</v>
      </c>
      <c r="M22" s="7" t="s">
        <v>168</v>
      </c>
      <c r="N22" s="6">
        <v>109</v>
      </c>
      <c r="O22" s="6">
        <v>12</v>
      </c>
      <c r="P22" s="6">
        <v>16</v>
      </c>
      <c r="Q22" s="6">
        <v>100</v>
      </c>
      <c r="R22" s="6">
        <v>42</v>
      </c>
      <c r="S22" s="6">
        <v>21</v>
      </c>
      <c r="T22" s="6">
        <v>12</v>
      </c>
      <c r="U22" s="6">
        <v>25</v>
      </c>
      <c r="V22" s="6">
        <v>45</v>
      </c>
      <c r="W22" s="6">
        <v>-111</v>
      </c>
      <c r="X22" s="8">
        <f t="shared" si="1"/>
        <v>1.0183486238532109</v>
      </c>
      <c r="Y22" s="14">
        <f t="shared" si="2"/>
        <v>9.0562267235898108E-2</v>
      </c>
    </row>
    <row r="23" spans="1:25" ht="15" customHeight="1" x14ac:dyDescent="0.25">
      <c r="A23" s="7" t="s">
        <v>181</v>
      </c>
      <c r="B23" s="6">
        <v>441</v>
      </c>
      <c r="C23" s="6">
        <v>70</v>
      </c>
      <c r="D23" s="6">
        <v>68</v>
      </c>
      <c r="E23" s="6">
        <v>383</v>
      </c>
      <c r="F23" s="6">
        <v>176</v>
      </c>
      <c r="G23" s="6">
        <v>125</v>
      </c>
      <c r="H23" s="6">
        <v>86</v>
      </c>
      <c r="I23" s="6">
        <v>91</v>
      </c>
      <c r="J23" s="6">
        <v>141</v>
      </c>
      <c r="K23" s="6">
        <v>491</v>
      </c>
      <c r="L23" s="8">
        <f t="shared" si="0"/>
        <v>1.1133786848072562</v>
      </c>
      <c r="M23" s="7" t="s">
        <v>181</v>
      </c>
      <c r="N23" s="6">
        <v>439</v>
      </c>
      <c r="O23" s="6">
        <v>82</v>
      </c>
      <c r="P23" s="6">
        <v>53</v>
      </c>
      <c r="Q23" s="6">
        <v>353</v>
      </c>
      <c r="R23" s="6">
        <v>150</v>
      </c>
      <c r="S23" s="6">
        <v>118</v>
      </c>
      <c r="T23" s="6">
        <v>96</v>
      </c>
      <c r="U23" s="6">
        <v>78</v>
      </c>
      <c r="V23" s="6">
        <v>128</v>
      </c>
      <c r="W23" s="6">
        <v>-450</v>
      </c>
      <c r="X23" s="8">
        <f t="shared" si="1"/>
        <v>1.0250569476082005</v>
      </c>
      <c r="Y23" s="14">
        <f t="shared" si="2"/>
        <v>8.8321737199055672E-2</v>
      </c>
    </row>
    <row r="24" spans="1:25" ht="15" customHeight="1" x14ac:dyDescent="0.25">
      <c r="A24" s="7" t="s">
        <v>177</v>
      </c>
      <c r="B24" s="6">
        <v>202</v>
      </c>
      <c r="C24" s="6">
        <v>30</v>
      </c>
      <c r="D24" s="6">
        <v>41</v>
      </c>
      <c r="E24" s="6">
        <v>186</v>
      </c>
      <c r="F24" s="6">
        <v>84</v>
      </c>
      <c r="G24" s="6">
        <v>61</v>
      </c>
      <c r="H24" s="6">
        <v>43</v>
      </c>
      <c r="I24" s="6">
        <v>47</v>
      </c>
      <c r="J24" s="6">
        <v>69</v>
      </c>
      <c r="K24" s="6">
        <v>234</v>
      </c>
      <c r="L24" s="8">
        <f t="shared" si="0"/>
        <v>1.1584158415841583</v>
      </c>
      <c r="M24" s="7" t="s">
        <v>177</v>
      </c>
      <c r="N24" s="6">
        <v>189</v>
      </c>
      <c r="O24" s="6">
        <v>30</v>
      </c>
      <c r="P24" s="6">
        <v>27</v>
      </c>
      <c r="Q24" s="6">
        <v>168</v>
      </c>
      <c r="R24" s="6">
        <v>74</v>
      </c>
      <c r="S24" s="6">
        <v>41</v>
      </c>
      <c r="T24" s="6">
        <v>30</v>
      </c>
      <c r="U24" s="6">
        <v>39</v>
      </c>
      <c r="V24" s="6">
        <v>65</v>
      </c>
      <c r="W24" s="6">
        <v>-203</v>
      </c>
      <c r="X24" s="8">
        <f t="shared" si="1"/>
        <v>1.0740740740740742</v>
      </c>
      <c r="Y24" s="14">
        <f t="shared" si="2"/>
        <v>8.4341767510084154E-2</v>
      </c>
    </row>
    <row r="25" spans="1:25" ht="15" customHeight="1" x14ac:dyDescent="0.25">
      <c r="A25" s="7" t="s">
        <v>184</v>
      </c>
      <c r="B25" s="6">
        <v>329</v>
      </c>
      <c r="C25" s="6">
        <v>58</v>
      </c>
      <c r="D25" s="6">
        <v>41</v>
      </c>
      <c r="E25" s="6">
        <v>252</v>
      </c>
      <c r="F25" s="6">
        <v>120</v>
      </c>
      <c r="G25" s="6">
        <v>128</v>
      </c>
      <c r="H25" s="6">
        <v>88</v>
      </c>
      <c r="I25" s="6">
        <v>64</v>
      </c>
      <c r="J25" s="6">
        <v>83</v>
      </c>
      <c r="K25" s="6">
        <v>359</v>
      </c>
      <c r="L25" s="8">
        <f t="shared" si="0"/>
        <v>1.0911854103343466</v>
      </c>
      <c r="M25" s="7" t="s">
        <v>184</v>
      </c>
      <c r="N25" s="6">
        <v>340</v>
      </c>
      <c r="O25" s="6">
        <v>65</v>
      </c>
      <c r="P25" s="6">
        <v>51</v>
      </c>
      <c r="Q25" s="6">
        <v>272</v>
      </c>
      <c r="R25" s="6">
        <v>111</v>
      </c>
      <c r="S25" s="6">
        <v>99</v>
      </c>
      <c r="T25" s="6">
        <v>79</v>
      </c>
      <c r="U25" s="6">
        <v>56</v>
      </c>
      <c r="V25" s="6">
        <v>124</v>
      </c>
      <c r="W25" s="6">
        <v>-344</v>
      </c>
      <c r="X25" s="8">
        <f t="shared" si="1"/>
        <v>1.0117647058823529</v>
      </c>
      <c r="Y25" s="14">
        <f t="shared" si="2"/>
        <v>7.9420704451993673E-2</v>
      </c>
    </row>
    <row r="26" spans="1:25" ht="15" customHeight="1" x14ac:dyDescent="0.25">
      <c r="A26" s="7" t="s">
        <v>174</v>
      </c>
      <c r="B26" s="6">
        <v>255</v>
      </c>
      <c r="C26" s="6">
        <v>48</v>
      </c>
      <c r="D26" s="6">
        <v>38</v>
      </c>
      <c r="E26" s="6">
        <v>203</v>
      </c>
      <c r="F26" s="6">
        <v>92</v>
      </c>
      <c r="G26" s="6">
        <v>79</v>
      </c>
      <c r="H26" s="6">
        <v>47</v>
      </c>
      <c r="I26" s="6">
        <v>44</v>
      </c>
      <c r="J26" s="6">
        <v>59</v>
      </c>
      <c r="K26" s="6">
        <v>248</v>
      </c>
      <c r="L26" s="8">
        <f t="shared" si="0"/>
        <v>0.97254901960784312</v>
      </c>
      <c r="M26" s="7" t="s">
        <v>174</v>
      </c>
      <c r="N26" s="6">
        <v>257</v>
      </c>
      <c r="O26" s="6">
        <v>61</v>
      </c>
      <c r="P26" s="6">
        <v>43</v>
      </c>
      <c r="Q26" s="6">
        <v>210</v>
      </c>
      <c r="R26" s="6">
        <v>85</v>
      </c>
      <c r="S26" s="6">
        <v>56</v>
      </c>
      <c r="T26" s="6">
        <v>34</v>
      </c>
      <c r="U26" s="6">
        <v>43</v>
      </c>
      <c r="V26" s="6">
        <v>92</v>
      </c>
      <c r="W26" s="6">
        <v>-231</v>
      </c>
      <c r="X26" s="8">
        <f t="shared" si="1"/>
        <v>0.89883268482490275</v>
      </c>
      <c r="Y26" s="14">
        <f t="shared" si="2"/>
        <v>7.3716334782940374E-2</v>
      </c>
    </row>
    <row r="27" spans="1:25" ht="15" customHeight="1" x14ac:dyDescent="0.25">
      <c r="A27" s="7" t="s">
        <v>182</v>
      </c>
      <c r="B27" s="6">
        <v>176</v>
      </c>
      <c r="C27" s="16">
        <v>41</v>
      </c>
      <c r="D27" s="16">
        <v>18</v>
      </c>
      <c r="E27" s="6">
        <v>121</v>
      </c>
      <c r="F27" s="16">
        <v>55</v>
      </c>
      <c r="G27" s="6">
        <v>66</v>
      </c>
      <c r="H27" s="6">
        <v>43</v>
      </c>
      <c r="I27" s="16">
        <v>31</v>
      </c>
      <c r="J27" s="6">
        <v>46</v>
      </c>
      <c r="K27" s="6">
        <v>172</v>
      </c>
      <c r="L27" s="8">
        <f t="shared" si="0"/>
        <v>0.97727272727272729</v>
      </c>
      <c r="M27" s="7" t="s">
        <v>182</v>
      </c>
      <c r="N27" s="6">
        <v>186</v>
      </c>
      <c r="O27" s="16">
        <v>45</v>
      </c>
      <c r="P27" s="6">
        <v>32</v>
      </c>
      <c r="Q27" s="6">
        <v>143</v>
      </c>
      <c r="R27" s="6">
        <v>55</v>
      </c>
      <c r="S27" s="16">
        <v>51</v>
      </c>
      <c r="T27" s="16">
        <v>38</v>
      </c>
      <c r="U27" s="6">
        <v>36</v>
      </c>
      <c r="V27" s="6">
        <v>65</v>
      </c>
      <c r="W27" s="6">
        <v>-169</v>
      </c>
      <c r="X27" s="8">
        <f t="shared" si="1"/>
        <v>0.90860215053763438</v>
      </c>
      <c r="Y27" s="14">
        <f t="shared" si="2"/>
        <v>6.8670576735092914E-2</v>
      </c>
    </row>
    <row r="28" spans="1:25" ht="15" customHeight="1" x14ac:dyDescent="0.25">
      <c r="A28" s="7" t="s">
        <v>98</v>
      </c>
      <c r="B28" s="6">
        <v>315</v>
      </c>
      <c r="C28" s="6">
        <v>57</v>
      </c>
      <c r="D28" s="6">
        <v>39</v>
      </c>
      <c r="E28" s="6">
        <v>268</v>
      </c>
      <c r="F28" s="6">
        <v>125</v>
      </c>
      <c r="G28" s="6">
        <v>60</v>
      </c>
      <c r="H28" s="6">
        <v>43</v>
      </c>
      <c r="I28" s="6">
        <v>66</v>
      </c>
      <c r="J28" s="6">
        <v>84</v>
      </c>
      <c r="K28" s="6">
        <v>323</v>
      </c>
      <c r="L28" s="8">
        <f t="shared" si="0"/>
        <v>1.0253968253968253</v>
      </c>
      <c r="M28" s="7" t="s">
        <v>98</v>
      </c>
      <c r="N28" s="6">
        <v>320</v>
      </c>
      <c r="O28" s="6">
        <v>57</v>
      </c>
      <c r="P28" s="6">
        <v>41</v>
      </c>
      <c r="Q28" s="6">
        <v>259</v>
      </c>
      <c r="R28" s="6">
        <v>100</v>
      </c>
      <c r="S28" s="6">
        <v>92</v>
      </c>
      <c r="T28" s="6">
        <v>70</v>
      </c>
      <c r="U28" s="6">
        <v>55</v>
      </c>
      <c r="V28" s="6">
        <v>88</v>
      </c>
      <c r="W28" s="6">
        <v>-307</v>
      </c>
      <c r="X28" s="8">
        <f t="shared" si="1"/>
        <v>0.95937499999999998</v>
      </c>
      <c r="Y28" s="14">
        <f t="shared" si="2"/>
        <v>6.6021825396825329E-2</v>
      </c>
    </row>
    <row r="29" spans="1:25" ht="15" customHeight="1" x14ac:dyDescent="0.25">
      <c r="A29" s="7" t="s">
        <v>103</v>
      </c>
      <c r="B29" s="6">
        <v>179</v>
      </c>
      <c r="C29" s="6">
        <v>29</v>
      </c>
      <c r="D29" s="6">
        <v>25</v>
      </c>
      <c r="E29" s="6">
        <v>161</v>
      </c>
      <c r="F29" s="6">
        <v>72</v>
      </c>
      <c r="G29" s="6">
        <v>29</v>
      </c>
      <c r="H29" s="6">
        <v>20</v>
      </c>
      <c r="I29" s="6">
        <v>37</v>
      </c>
      <c r="J29" s="6">
        <v>54</v>
      </c>
      <c r="K29" s="6">
        <v>183</v>
      </c>
      <c r="L29" s="8">
        <f t="shared" si="0"/>
        <v>1.0223463687150838</v>
      </c>
      <c r="M29" s="7" t="s">
        <v>103</v>
      </c>
      <c r="N29" s="6">
        <v>180</v>
      </c>
      <c r="O29" s="6">
        <v>33</v>
      </c>
      <c r="P29" s="6">
        <v>18</v>
      </c>
      <c r="Q29" s="6">
        <v>143</v>
      </c>
      <c r="R29" s="6">
        <v>59</v>
      </c>
      <c r="S29" s="6">
        <v>47</v>
      </c>
      <c r="T29" s="6">
        <v>38</v>
      </c>
      <c r="U29" s="6">
        <v>28</v>
      </c>
      <c r="V29" s="6">
        <v>42</v>
      </c>
      <c r="W29" s="6">
        <v>-175</v>
      </c>
      <c r="X29" s="8">
        <f t="shared" si="1"/>
        <v>0.97222222222222221</v>
      </c>
      <c r="Y29" s="14">
        <f t="shared" si="2"/>
        <v>5.0124146492861565E-2</v>
      </c>
    </row>
    <row r="30" spans="1:25" ht="15" customHeight="1" x14ac:dyDescent="0.25">
      <c r="A30" s="7" t="s">
        <v>162</v>
      </c>
      <c r="B30" s="6">
        <v>179</v>
      </c>
      <c r="C30" s="6">
        <v>37</v>
      </c>
      <c r="D30" s="6">
        <v>22</v>
      </c>
      <c r="E30" s="6">
        <v>140</v>
      </c>
      <c r="F30" s="6">
        <v>60</v>
      </c>
      <c r="G30" s="6">
        <v>52</v>
      </c>
      <c r="H30" s="6">
        <v>41</v>
      </c>
      <c r="I30" s="6">
        <v>39</v>
      </c>
      <c r="J30" s="6">
        <v>54</v>
      </c>
      <c r="K30" s="6">
        <v>179</v>
      </c>
      <c r="L30" s="8">
        <f t="shared" si="0"/>
        <v>1</v>
      </c>
      <c r="M30" s="7" t="s">
        <v>162</v>
      </c>
      <c r="N30" s="6">
        <v>182</v>
      </c>
      <c r="O30" s="6">
        <v>37</v>
      </c>
      <c r="P30" s="6">
        <v>32</v>
      </c>
      <c r="Q30" s="6">
        <v>150</v>
      </c>
      <c r="R30" s="6">
        <v>63</v>
      </c>
      <c r="S30" s="6">
        <v>48</v>
      </c>
      <c r="T30" s="6">
        <v>32</v>
      </c>
      <c r="U30" s="6">
        <v>30</v>
      </c>
      <c r="V30" s="6">
        <v>60</v>
      </c>
      <c r="W30" s="6">
        <v>-176</v>
      </c>
      <c r="X30" s="8">
        <f t="shared" si="1"/>
        <v>0.96703296703296704</v>
      </c>
      <c r="Y30" s="14">
        <f t="shared" si="2"/>
        <v>3.2967032967032961E-2</v>
      </c>
    </row>
    <row r="31" spans="1:25" ht="15" customHeight="1" x14ac:dyDescent="0.25">
      <c r="A31" s="7" t="s">
        <v>158</v>
      </c>
      <c r="B31" s="6">
        <v>122</v>
      </c>
      <c r="C31" s="6">
        <v>32</v>
      </c>
      <c r="D31" s="6">
        <v>16</v>
      </c>
      <c r="E31" s="6">
        <v>80</v>
      </c>
      <c r="F31" s="6">
        <v>30</v>
      </c>
      <c r="G31" s="6">
        <v>53</v>
      </c>
      <c r="H31" s="6">
        <v>42</v>
      </c>
      <c r="I31" s="6">
        <v>15</v>
      </c>
      <c r="J31" s="6">
        <v>32</v>
      </c>
      <c r="K31" s="6">
        <v>110</v>
      </c>
      <c r="L31" s="8">
        <f t="shared" si="0"/>
        <v>0.90163934426229508</v>
      </c>
      <c r="M31" s="7" t="s">
        <v>158</v>
      </c>
      <c r="N31" s="6">
        <v>119</v>
      </c>
      <c r="O31" s="6">
        <v>26</v>
      </c>
      <c r="P31" s="6">
        <v>17</v>
      </c>
      <c r="Q31" s="6">
        <v>96</v>
      </c>
      <c r="R31" s="6">
        <v>38</v>
      </c>
      <c r="S31" s="6">
        <v>21</v>
      </c>
      <c r="T31" s="6">
        <v>15</v>
      </c>
      <c r="U31" s="6">
        <v>22</v>
      </c>
      <c r="V31" s="6">
        <v>39</v>
      </c>
      <c r="W31" s="6">
        <v>-104</v>
      </c>
      <c r="X31" s="8">
        <f t="shared" si="1"/>
        <v>0.87394957983193278</v>
      </c>
      <c r="Y31" s="14">
        <f t="shared" si="2"/>
        <v>2.7689764430362307E-2</v>
      </c>
    </row>
    <row r="32" spans="1:25" ht="15" customHeight="1" x14ac:dyDescent="0.25">
      <c r="A32" s="7" t="s">
        <v>96</v>
      </c>
      <c r="B32" s="6">
        <v>41</v>
      </c>
      <c r="C32" s="6">
        <v>8</v>
      </c>
      <c r="D32" s="6">
        <v>12</v>
      </c>
      <c r="E32" s="6">
        <v>40</v>
      </c>
      <c r="F32" s="6">
        <v>12</v>
      </c>
      <c r="G32" s="6">
        <v>10</v>
      </c>
      <c r="H32" s="6">
        <v>8</v>
      </c>
      <c r="I32" s="6">
        <v>5</v>
      </c>
      <c r="J32" s="6">
        <v>16</v>
      </c>
      <c r="K32" s="6">
        <v>36</v>
      </c>
      <c r="L32" s="8">
        <f t="shared" si="0"/>
        <v>0.87804878048780488</v>
      </c>
      <c r="M32" s="7" t="s">
        <v>96</v>
      </c>
      <c r="N32" s="6">
        <v>41</v>
      </c>
      <c r="O32" s="6">
        <v>5</v>
      </c>
      <c r="P32" s="6">
        <v>7</v>
      </c>
      <c r="Q32" s="6">
        <v>34</v>
      </c>
      <c r="R32" s="6">
        <v>10</v>
      </c>
      <c r="S32" s="6">
        <v>17</v>
      </c>
      <c r="T32" s="6">
        <v>11</v>
      </c>
      <c r="U32" s="6">
        <v>6</v>
      </c>
      <c r="V32" s="6">
        <v>13</v>
      </c>
      <c r="W32" s="6">
        <v>-35</v>
      </c>
      <c r="X32" s="8">
        <f t="shared" si="1"/>
        <v>0.85365853658536583</v>
      </c>
      <c r="Y32" s="14">
        <f t="shared" si="2"/>
        <v>2.4390243902439046E-2</v>
      </c>
    </row>
    <row r="33" spans="1:25" ht="15" customHeight="1" x14ac:dyDescent="0.25">
      <c r="A33" s="7" t="s">
        <v>173</v>
      </c>
      <c r="B33" s="6">
        <v>523</v>
      </c>
      <c r="C33" s="6">
        <v>76</v>
      </c>
      <c r="D33" s="6">
        <v>94</v>
      </c>
      <c r="E33" s="6">
        <v>463</v>
      </c>
      <c r="F33" s="6">
        <v>201</v>
      </c>
      <c r="G33" s="6">
        <v>159</v>
      </c>
      <c r="H33" s="6">
        <v>109</v>
      </c>
      <c r="I33" s="6">
        <v>115</v>
      </c>
      <c r="J33" s="6">
        <v>168</v>
      </c>
      <c r="K33" s="6">
        <v>565</v>
      </c>
      <c r="L33" s="8">
        <f t="shared" si="0"/>
        <v>1.0803059273422562</v>
      </c>
      <c r="M33" s="7" t="s">
        <v>173</v>
      </c>
      <c r="N33" s="6">
        <v>506</v>
      </c>
      <c r="O33" s="6">
        <v>87</v>
      </c>
      <c r="P33" s="6">
        <v>66</v>
      </c>
      <c r="Q33" s="6">
        <v>426</v>
      </c>
      <c r="R33" s="6">
        <v>191</v>
      </c>
      <c r="S33" s="6">
        <v>122</v>
      </c>
      <c r="T33" s="6">
        <v>96</v>
      </c>
      <c r="U33" s="6">
        <v>102</v>
      </c>
      <c r="V33" s="6">
        <v>153</v>
      </c>
      <c r="W33" s="6">
        <v>-537</v>
      </c>
      <c r="X33" s="8">
        <f t="shared" si="1"/>
        <v>1.0612648221343874</v>
      </c>
      <c r="Y33" s="14">
        <f t="shared" si="2"/>
        <v>1.9041105207868725E-2</v>
      </c>
    </row>
    <row r="34" spans="1:25" ht="15" customHeight="1" x14ac:dyDescent="0.25">
      <c r="A34" s="7" t="s">
        <v>152</v>
      </c>
      <c r="B34" s="6">
        <v>49</v>
      </c>
      <c r="C34" s="6">
        <v>8</v>
      </c>
      <c r="D34" s="6">
        <v>6</v>
      </c>
      <c r="E34" s="6">
        <v>41</v>
      </c>
      <c r="F34" s="6">
        <v>15</v>
      </c>
      <c r="G34" s="6">
        <v>13</v>
      </c>
      <c r="H34" s="6">
        <v>11</v>
      </c>
      <c r="I34" s="6">
        <v>9</v>
      </c>
      <c r="J34" s="6">
        <v>15</v>
      </c>
      <c r="K34" s="6">
        <v>44</v>
      </c>
      <c r="L34" s="8">
        <f t="shared" si="0"/>
        <v>0.89795918367346939</v>
      </c>
      <c r="M34" s="7" t="s">
        <v>152</v>
      </c>
      <c r="N34" s="6">
        <v>52</v>
      </c>
      <c r="O34" s="6">
        <v>9</v>
      </c>
      <c r="P34" s="6">
        <v>10</v>
      </c>
      <c r="Q34" s="6">
        <v>43</v>
      </c>
      <c r="R34" s="6">
        <v>16</v>
      </c>
      <c r="S34" s="6">
        <v>18</v>
      </c>
      <c r="T34" s="6">
        <v>9</v>
      </c>
      <c r="U34" s="6">
        <v>11</v>
      </c>
      <c r="V34" s="6">
        <v>16</v>
      </c>
      <c r="W34" s="6">
        <v>-46</v>
      </c>
      <c r="X34" s="8">
        <f t="shared" si="1"/>
        <v>0.88461538461538458</v>
      </c>
      <c r="Y34" s="14">
        <f t="shared" si="2"/>
        <v>1.3343799058084804E-2</v>
      </c>
    </row>
    <row r="35" spans="1:25" ht="15" customHeight="1" x14ac:dyDescent="0.25">
      <c r="A35" s="7" t="s">
        <v>93</v>
      </c>
      <c r="B35" s="6">
        <v>104</v>
      </c>
      <c r="C35" s="6">
        <v>22</v>
      </c>
      <c r="D35" s="6">
        <v>20</v>
      </c>
      <c r="E35" s="6">
        <v>86</v>
      </c>
      <c r="F35" s="6">
        <v>33</v>
      </c>
      <c r="G35" s="6">
        <v>34</v>
      </c>
      <c r="H35" s="6">
        <v>21</v>
      </c>
      <c r="I35" s="6">
        <v>16</v>
      </c>
      <c r="J35" s="6">
        <v>30</v>
      </c>
      <c r="K35" s="6">
        <v>95</v>
      </c>
      <c r="L35" s="8">
        <f t="shared" ref="L35:L66" si="3">K35/B35</f>
        <v>0.91346153846153844</v>
      </c>
      <c r="M35" s="7" t="s">
        <v>93</v>
      </c>
      <c r="N35" s="6">
        <v>105</v>
      </c>
      <c r="O35" s="6">
        <v>19</v>
      </c>
      <c r="P35" s="6">
        <v>20</v>
      </c>
      <c r="Q35" s="6">
        <v>94</v>
      </c>
      <c r="R35" s="6">
        <v>36</v>
      </c>
      <c r="S35" s="6">
        <v>19</v>
      </c>
      <c r="T35" s="6">
        <v>11</v>
      </c>
      <c r="U35" s="6">
        <v>18</v>
      </c>
      <c r="V35" s="6">
        <v>38</v>
      </c>
      <c r="W35" s="6">
        <v>-96</v>
      </c>
      <c r="X35" s="8">
        <f t="shared" ref="X35:X66" si="4">-W35/N35</f>
        <v>0.91428571428571426</v>
      </c>
      <c r="Y35" s="14">
        <f t="shared" ref="Y35:Y66" si="5">L35-X35</f>
        <v>-8.2417582417582125E-4</v>
      </c>
    </row>
    <row r="36" spans="1:25" ht="15" customHeight="1" x14ac:dyDescent="0.25">
      <c r="A36" s="7" t="s">
        <v>97</v>
      </c>
      <c r="B36" s="6">
        <v>267</v>
      </c>
      <c r="C36" s="6">
        <v>52</v>
      </c>
      <c r="D36" s="6">
        <v>34</v>
      </c>
      <c r="E36" s="6">
        <v>223</v>
      </c>
      <c r="F36" s="6">
        <v>99</v>
      </c>
      <c r="G36" s="6">
        <v>47</v>
      </c>
      <c r="H36" s="6">
        <v>32</v>
      </c>
      <c r="I36" s="6">
        <v>55</v>
      </c>
      <c r="J36" s="6">
        <v>82</v>
      </c>
      <c r="K36" s="6">
        <v>257</v>
      </c>
      <c r="L36" s="8">
        <f t="shared" si="3"/>
        <v>0.96254681647940077</v>
      </c>
      <c r="M36" s="7" t="s">
        <v>97</v>
      </c>
      <c r="N36" s="6">
        <v>266</v>
      </c>
      <c r="O36" s="6">
        <v>50</v>
      </c>
      <c r="P36" s="6">
        <v>37</v>
      </c>
      <c r="Q36" s="6">
        <v>217</v>
      </c>
      <c r="R36" s="6">
        <v>86</v>
      </c>
      <c r="S36" s="6">
        <v>74</v>
      </c>
      <c r="T36" s="6">
        <v>57</v>
      </c>
      <c r="U36" s="6">
        <v>46</v>
      </c>
      <c r="V36" s="6">
        <v>64</v>
      </c>
      <c r="W36" s="6">
        <v>-257</v>
      </c>
      <c r="X36" s="8">
        <f t="shared" si="4"/>
        <v>0.96616541353383456</v>
      </c>
      <c r="Y36" s="14">
        <f t="shared" si="5"/>
        <v>-3.618597054433792E-3</v>
      </c>
    </row>
    <row r="37" spans="1:25" ht="15" customHeight="1" x14ac:dyDescent="0.25">
      <c r="A37" s="7" t="s">
        <v>102</v>
      </c>
      <c r="B37" s="6">
        <v>187</v>
      </c>
      <c r="C37" s="6">
        <v>41</v>
      </c>
      <c r="D37" s="6">
        <v>22</v>
      </c>
      <c r="E37" s="6">
        <v>148</v>
      </c>
      <c r="F37" s="6">
        <v>70</v>
      </c>
      <c r="G37" s="6">
        <v>43</v>
      </c>
      <c r="H37" s="6">
        <v>31</v>
      </c>
      <c r="I37" s="6">
        <v>37</v>
      </c>
      <c r="J37" s="6">
        <v>47</v>
      </c>
      <c r="K37" s="6">
        <v>188</v>
      </c>
      <c r="L37" s="8">
        <f t="shared" si="3"/>
        <v>1.0053475935828877</v>
      </c>
      <c r="M37" s="7" t="s">
        <v>102</v>
      </c>
      <c r="N37" s="6">
        <v>198</v>
      </c>
      <c r="O37" s="6">
        <v>31</v>
      </c>
      <c r="P37" s="6">
        <v>33</v>
      </c>
      <c r="Q37" s="6">
        <v>166</v>
      </c>
      <c r="R37" s="6">
        <v>64</v>
      </c>
      <c r="S37" s="6">
        <v>64</v>
      </c>
      <c r="T37" s="6">
        <v>48</v>
      </c>
      <c r="U37" s="6">
        <v>38</v>
      </c>
      <c r="V37" s="6">
        <v>69</v>
      </c>
      <c r="W37" s="6">
        <v>-201</v>
      </c>
      <c r="X37" s="8">
        <f t="shared" si="4"/>
        <v>1.0151515151515151</v>
      </c>
      <c r="Y37" s="14">
        <f t="shared" si="5"/>
        <v>-9.8039215686274161E-3</v>
      </c>
    </row>
    <row r="38" spans="1:25" ht="15" customHeight="1" x14ac:dyDescent="0.25">
      <c r="A38" s="7" t="s">
        <v>147</v>
      </c>
      <c r="B38" s="6">
        <v>255</v>
      </c>
      <c r="C38" s="6">
        <v>42</v>
      </c>
      <c r="D38" s="6">
        <v>37</v>
      </c>
      <c r="E38" s="6">
        <v>207</v>
      </c>
      <c r="F38" s="6">
        <v>88</v>
      </c>
      <c r="G38" s="6">
        <v>87</v>
      </c>
      <c r="H38" s="6">
        <v>64</v>
      </c>
      <c r="I38" s="6">
        <v>55</v>
      </c>
      <c r="J38" s="6">
        <v>89</v>
      </c>
      <c r="K38" s="6">
        <v>270</v>
      </c>
      <c r="L38" s="8">
        <f t="shared" si="3"/>
        <v>1.0588235294117647</v>
      </c>
      <c r="M38" s="7" t="s">
        <v>147</v>
      </c>
      <c r="N38" s="6">
        <v>248</v>
      </c>
      <c r="O38" s="6">
        <v>41</v>
      </c>
      <c r="P38" s="6">
        <v>38</v>
      </c>
      <c r="Q38" s="6">
        <v>214</v>
      </c>
      <c r="R38" s="6">
        <v>98</v>
      </c>
      <c r="S38" s="6">
        <v>54</v>
      </c>
      <c r="T38" s="6">
        <v>43</v>
      </c>
      <c r="U38" s="6">
        <v>51</v>
      </c>
      <c r="V38" s="6">
        <v>71</v>
      </c>
      <c r="W38" s="6">
        <v>-266</v>
      </c>
      <c r="X38" s="8">
        <f t="shared" si="4"/>
        <v>1.0725806451612903</v>
      </c>
      <c r="Y38" s="14">
        <f t="shared" si="5"/>
        <v>-1.3757115749525539E-2</v>
      </c>
    </row>
    <row r="39" spans="1:25" ht="15" customHeight="1" x14ac:dyDescent="0.25">
      <c r="A39" s="7" t="s">
        <v>145</v>
      </c>
      <c r="B39" s="6">
        <v>76</v>
      </c>
      <c r="C39" s="6">
        <v>13</v>
      </c>
      <c r="D39" s="6">
        <v>10</v>
      </c>
      <c r="E39" s="6">
        <v>58</v>
      </c>
      <c r="F39" s="6">
        <v>20</v>
      </c>
      <c r="G39" s="6">
        <v>32</v>
      </c>
      <c r="H39" s="6">
        <v>28</v>
      </c>
      <c r="I39" s="6">
        <v>12</v>
      </c>
      <c r="J39" s="6">
        <v>25</v>
      </c>
      <c r="K39" s="6">
        <v>73</v>
      </c>
      <c r="L39" s="8">
        <f t="shared" si="3"/>
        <v>0.96052631578947367</v>
      </c>
      <c r="M39" s="7" t="s">
        <v>145</v>
      </c>
      <c r="N39" s="6">
        <v>75</v>
      </c>
      <c r="O39" s="6">
        <v>15</v>
      </c>
      <c r="P39" s="6">
        <v>10</v>
      </c>
      <c r="Q39" s="6">
        <v>62</v>
      </c>
      <c r="R39" s="6">
        <v>29</v>
      </c>
      <c r="S39" s="6">
        <v>14</v>
      </c>
      <c r="T39" s="6">
        <v>10</v>
      </c>
      <c r="U39" s="6">
        <v>14</v>
      </c>
      <c r="V39" s="6">
        <v>19</v>
      </c>
      <c r="W39" s="6">
        <v>-74</v>
      </c>
      <c r="X39" s="8">
        <f t="shared" si="4"/>
        <v>0.98666666666666669</v>
      </c>
      <c r="Y39" s="14">
        <f t="shared" si="5"/>
        <v>-2.6140350877193019E-2</v>
      </c>
    </row>
    <row r="40" spans="1:25" ht="15" customHeight="1" x14ac:dyDescent="0.25">
      <c r="A40" s="7" t="s">
        <v>170</v>
      </c>
      <c r="B40" s="6">
        <v>321</v>
      </c>
      <c r="C40" s="6">
        <v>60</v>
      </c>
      <c r="D40" s="6">
        <v>47</v>
      </c>
      <c r="E40" s="6">
        <v>270</v>
      </c>
      <c r="F40" s="6">
        <v>115</v>
      </c>
      <c r="G40" s="6">
        <v>76</v>
      </c>
      <c r="H40" s="6">
        <v>54</v>
      </c>
      <c r="I40" s="6">
        <v>62</v>
      </c>
      <c r="J40" s="6">
        <v>100</v>
      </c>
      <c r="K40" s="6">
        <v>316</v>
      </c>
      <c r="L40" s="8">
        <f t="shared" si="3"/>
        <v>0.98442367601246106</v>
      </c>
      <c r="M40" s="7" t="s">
        <v>170</v>
      </c>
      <c r="N40" s="6">
        <v>317</v>
      </c>
      <c r="O40" s="6">
        <v>60</v>
      </c>
      <c r="P40" s="6">
        <v>49</v>
      </c>
      <c r="Q40" s="6">
        <v>262</v>
      </c>
      <c r="R40" s="6">
        <v>116</v>
      </c>
      <c r="S40" s="6">
        <v>85</v>
      </c>
      <c r="T40" s="6">
        <v>56</v>
      </c>
      <c r="U40" s="6">
        <v>63</v>
      </c>
      <c r="V40" s="6">
        <v>97</v>
      </c>
      <c r="W40" s="6">
        <v>-323</v>
      </c>
      <c r="X40" s="8">
        <f t="shared" si="4"/>
        <v>1.0189274447949528</v>
      </c>
      <c r="Y40" s="14">
        <f t="shared" si="5"/>
        <v>-3.4503768782491728E-2</v>
      </c>
    </row>
    <row r="41" spans="1:25" ht="15" customHeight="1" x14ac:dyDescent="0.25">
      <c r="A41" s="7" t="s">
        <v>157</v>
      </c>
      <c r="B41" s="6">
        <v>28</v>
      </c>
      <c r="C41" s="6">
        <v>6</v>
      </c>
      <c r="D41" s="6">
        <v>2</v>
      </c>
      <c r="E41" s="6">
        <v>19</v>
      </c>
      <c r="F41" s="6">
        <v>8</v>
      </c>
      <c r="G41" s="6">
        <v>11</v>
      </c>
      <c r="H41" s="6">
        <v>7</v>
      </c>
      <c r="I41" s="6">
        <v>3</v>
      </c>
      <c r="J41" s="6">
        <v>7</v>
      </c>
      <c r="K41" s="6">
        <v>25</v>
      </c>
      <c r="L41" s="8">
        <f t="shared" si="3"/>
        <v>0.8928571428571429</v>
      </c>
      <c r="M41" s="7" t="s">
        <v>157</v>
      </c>
      <c r="N41" s="6">
        <v>30</v>
      </c>
      <c r="O41" s="6">
        <v>5</v>
      </c>
      <c r="P41" s="6">
        <v>4</v>
      </c>
      <c r="Q41" s="6">
        <v>24</v>
      </c>
      <c r="R41" s="6">
        <v>9</v>
      </c>
      <c r="S41" s="6">
        <v>10</v>
      </c>
      <c r="T41" s="6">
        <v>7</v>
      </c>
      <c r="U41" s="6">
        <v>5</v>
      </c>
      <c r="V41" s="6">
        <v>8</v>
      </c>
      <c r="W41" s="6">
        <v>-28</v>
      </c>
      <c r="X41" s="8">
        <f t="shared" si="4"/>
        <v>0.93333333333333335</v>
      </c>
      <c r="Y41" s="14">
        <f t="shared" si="5"/>
        <v>-4.0476190476190443E-2</v>
      </c>
    </row>
    <row r="42" spans="1:25" ht="15" customHeight="1" x14ac:dyDescent="0.25">
      <c r="A42" s="7" t="s">
        <v>94</v>
      </c>
      <c r="B42" s="6">
        <v>66</v>
      </c>
      <c r="C42" s="6">
        <v>15</v>
      </c>
      <c r="D42" s="6">
        <v>4</v>
      </c>
      <c r="E42" s="6">
        <v>49</v>
      </c>
      <c r="F42" s="6">
        <v>21</v>
      </c>
      <c r="G42" s="6">
        <v>7</v>
      </c>
      <c r="H42" s="6">
        <v>5</v>
      </c>
      <c r="I42" s="6">
        <v>12</v>
      </c>
      <c r="J42" s="6">
        <v>23</v>
      </c>
      <c r="K42" s="6">
        <v>53</v>
      </c>
      <c r="L42" s="8">
        <f t="shared" si="3"/>
        <v>0.80303030303030298</v>
      </c>
      <c r="M42" s="7" t="s">
        <v>94</v>
      </c>
      <c r="N42" s="6">
        <v>71</v>
      </c>
      <c r="O42" s="6">
        <v>12</v>
      </c>
      <c r="P42" s="6">
        <v>16</v>
      </c>
      <c r="Q42" s="6">
        <v>60</v>
      </c>
      <c r="R42" s="6">
        <v>18</v>
      </c>
      <c r="S42" s="6">
        <v>24</v>
      </c>
      <c r="T42" s="6">
        <v>19</v>
      </c>
      <c r="U42" s="6">
        <v>10</v>
      </c>
      <c r="V42" s="6">
        <v>20</v>
      </c>
      <c r="W42" s="6">
        <v>-60</v>
      </c>
      <c r="X42" s="8">
        <f t="shared" si="4"/>
        <v>0.84507042253521125</v>
      </c>
      <c r="Y42" s="14">
        <f t="shared" si="5"/>
        <v>-4.2040119504908269E-2</v>
      </c>
    </row>
    <row r="43" spans="1:25" ht="15" customHeight="1" x14ac:dyDescent="0.25">
      <c r="A43" s="7" t="s">
        <v>175</v>
      </c>
      <c r="B43" s="6">
        <v>226</v>
      </c>
      <c r="C43" s="6">
        <v>39</v>
      </c>
      <c r="D43" s="6">
        <v>32</v>
      </c>
      <c r="E43" s="6">
        <v>182</v>
      </c>
      <c r="F43" s="6">
        <v>80</v>
      </c>
      <c r="G43" s="6">
        <v>76</v>
      </c>
      <c r="H43" s="6">
        <v>47</v>
      </c>
      <c r="I43" s="6">
        <v>42</v>
      </c>
      <c r="J43" s="6">
        <v>62</v>
      </c>
      <c r="K43" s="6">
        <v>223</v>
      </c>
      <c r="L43" s="8">
        <f t="shared" si="3"/>
        <v>0.98672566371681414</v>
      </c>
      <c r="M43" s="7" t="s">
        <v>175</v>
      </c>
      <c r="N43" s="6">
        <v>229</v>
      </c>
      <c r="O43" s="6">
        <v>44</v>
      </c>
      <c r="P43" s="6">
        <v>45</v>
      </c>
      <c r="Q43" s="6">
        <v>198</v>
      </c>
      <c r="R43" s="6">
        <v>84</v>
      </c>
      <c r="S43" s="6">
        <v>60</v>
      </c>
      <c r="T43" s="6">
        <v>44</v>
      </c>
      <c r="U43" s="6">
        <v>40</v>
      </c>
      <c r="V43" s="6">
        <v>74</v>
      </c>
      <c r="W43" s="6">
        <v>-236</v>
      </c>
      <c r="X43" s="8">
        <f t="shared" si="4"/>
        <v>1.0305676855895196</v>
      </c>
      <c r="Y43" s="14">
        <f t="shared" si="5"/>
        <v>-4.3842021872705472E-2</v>
      </c>
    </row>
    <row r="44" spans="1:25" ht="15" customHeight="1" x14ac:dyDescent="0.25">
      <c r="A44" s="7" t="s">
        <v>81</v>
      </c>
      <c r="B44" s="6">
        <v>125</v>
      </c>
      <c r="C44" s="6">
        <v>20</v>
      </c>
      <c r="D44" s="6">
        <v>25</v>
      </c>
      <c r="E44" s="6">
        <v>107</v>
      </c>
      <c r="F44" s="6">
        <v>34</v>
      </c>
      <c r="G44" s="6">
        <v>43</v>
      </c>
      <c r="H44" s="6">
        <v>24</v>
      </c>
      <c r="I44" s="6">
        <v>17</v>
      </c>
      <c r="J44" s="6">
        <v>45</v>
      </c>
      <c r="K44" s="6">
        <v>104</v>
      </c>
      <c r="L44" s="8">
        <f t="shared" si="3"/>
        <v>0.83199999999999996</v>
      </c>
      <c r="M44" s="7" t="s">
        <v>81</v>
      </c>
      <c r="N44" s="6">
        <v>122</v>
      </c>
      <c r="O44" s="6">
        <v>21</v>
      </c>
      <c r="P44" s="6">
        <v>21</v>
      </c>
      <c r="Q44" s="6">
        <v>103</v>
      </c>
      <c r="R44" s="6">
        <v>38</v>
      </c>
      <c r="S44" s="6">
        <v>34</v>
      </c>
      <c r="T44" s="6">
        <v>23</v>
      </c>
      <c r="U44" s="6">
        <v>21</v>
      </c>
      <c r="V44" s="6">
        <v>38</v>
      </c>
      <c r="W44" s="6">
        <v>-108</v>
      </c>
      <c r="X44" s="8">
        <f t="shared" si="4"/>
        <v>0.88524590163934425</v>
      </c>
      <c r="Y44" s="14">
        <f t="shared" si="5"/>
        <v>-5.3245901639344284E-2</v>
      </c>
    </row>
    <row r="45" spans="1:25" ht="15" customHeight="1" x14ac:dyDescent="0.25">
      <c r="A45" s="7" t="s">
        <v>80</v>
      </c>
      <c r="B45" s="6">
        <v>59</v>
      </c>
      <c r="C45" s="6">
        <v>18</v>
      </c>
      <c r="D45" s="6">
        <v>8</v>
      </c>
      <c r="E45" s="6">
        <v>37</v>
      </c>
      <c r="F45" s="6">
        <v>13</v>
      </c>
      <c r="G45" s="6">
        <v>24</v>
      </c>
      <c r="H45" s="6">
        <v>18</v>
      </c>
      <c r="I45" s="6">
        <v>9</v>
      </c>
      <c r="J45" s="6">
        <v>11</v>
      </c>
      <c r="K45" s="6">
        <v>45</v>
      </c>
      <c r="L45" s="8">
        <f t="shared" si="3"/>
        <v>0.76271186440677963</v>
      </c>
      <c r="M45" s="7" t="s">
        <v>80</v>
      </c>
      <c r="N45" s="6">
        <v>59</v>
      </c>
      <c r="O45" s="6">
        <v>16</v>
      </c>
      <c r="P45" s="6">
        <v>14</v>
      </c>
      <c r="Q45" s="6">
        <v>49</v>
      </c>
      <c r="R45" s="6">
        <v>16</v>
      </c>
      <c r="S45" s="6">
        <v>13</v>
      </c>
      <c r="T45" s="6">
        <v>11</v>
      </c>
      <c r="U45" s="6">
        <v>10</v>
      </c>
      <c r="V45" s="6">
        <v>22</v>
      </c>
      <c r="W45" s="6">
        <v>-49</v>
      </c>
      <c r="X45" s="8">
        <f t="shared" si="4"/>
        <v>0.83050847457627119</v>
      </c>
      <c r="Y45" s="14">
        <f t="shared" si="5"/>
        <v>-6.7796610169491567E-2</v>
      </c>
    </row>
    <row r="46" spans="1:25" ht="15" customHeight="1" x14ac:dyDescent="0.25">
      <c r="A46" s="7" t="s">
        <v>171</v>
      </c>
      <c r="B46" s="6">
        <v>275</v>
      </c>
      <c r="C46" s="6">
        <v>45</v>
      </c>
      <c r="D46" s="6">
        <v>44</v>
      </c>
      <c r="E46" s="6">
        <v>230</v>
      </c>
      <c r="F46" s="6">
        <v>103</v>
      </c>
      <c r="G46" s="6">
        <v>93</v>
      </c>
      <c r="H46" s="6">
        <v>69</v>
      </c>
      <c r="I46" s="6">
        <v>58</v>
      </c>
      <c r="J46" s="6">
        <v>87</v>
      </c>
      <c r="K46" s="6">
        <v>303</v>
      </c>
      <c r="L46" s="8">
        <f t="shared" si="3"/>
        <v>1.1018181818181818</v>
      </c>
      <c r="M46" s="7" t="s">
        <v>171</v>
      </c>
      <c r="N46" s="6">
        <v>269</v>
      </c>
      <c r="O46" s="6">
        <v>35</v>
      </c>
      <c r="P46" s="6">
        <v>42</v>
      </c>
      <c r="Q46" s="6">
        <v>243</v>
      </c>
      <c r="R46" s="6">
        <v>113</v>
      </c>
      <c r="S46" s="6">
        <v>68</v>
      </c>
      <c r="T46" s="6">
        <v>51</v>
      </c>
      <c r="U46" s="6">
        <v>61</v>
      </c>
      <c r="V46" s="6">
        <v>94</v>
      </c>
      <c r="W46" s="6">
        <v>-315</v>
      </c>
      <c r="X46" s="8">
        <f t="shared" si="4"/>
        <v>1.1710037174721191</v>
      </c>
      <c r="Y46" s="14">
        <f t="shared" si="5"/>
        <v>-6.9185535653937258E-2</v>
      </c>
    </row>
    <row r="47" spans="1:25" ht="15" customHeight="1" x14ac:dyDescent="0.25">
      <c r="A47" s="7" t="s">
        <v>90</v>
      </c>
      <c r="B47" s="6">
        <v>137</v>
      </c>
      <c r="C47" s="6">
        <v>30</v>
      </c>
      <c r="D47" s="6">
        <v>19</v>
      </c>
      <c r="E47" s="6">
        <v>111</v>
      </c>
      <c r="F47" s="6">
        <v>51</v>
      </c>
      <c r="G47" s="6">
        <v>25</v>
      </c>
      <c r="H47" s="6">
        <v>21</v>
      </c>
      <c r="I47" s="6">
        <v>30</v>
      </c>
      <c r="J47" s="6">
        <v>39</v>
      </c>
      <c r="K47" s="6">
        <v>134</v>
      </c>
      <c r="L47" s="8">
        <f t="shared" si="3"/>
        <v>0.97810218978102192</v>
      </c>
      <c r="M47" s="7" t="s">
        <v>90</v>
      </c>
      <c r="N47" s="6">
        <v>139</v>
      </c>
      <c r="O47" s="6">
        <v>22</v>
      </c>
      <c r="P47" s="6">
        <v>20</v>
      </c>
      <c r="Q47" s="6">
        <v>112</v>
      </c>
      <c r="R47" s="6">
        <v>47</v>
      </c>
      <c r="S47" s="6">
        <v>47</v>
      </c>
      <c r="T47" s="6">
        <v>35</v>
      </c>
      <c r="U47" s="6">
        <v>26</v>
      </c>
      <c r="V47" s="6">
        <v>39</v>
      </c>
      <c r="W47" s="6">
        <v>-146</v>
      </c>
      <c r="X47" s="8">
        <f t="shared" si="4"/>
        <v>1.0503597122302157</v>
      </c>
      <c r="Y47" s="14">
        <f t="shared" si="5"/>
        <v>-7.2257522449193812E-2</v>
      </c>
    </row>
    <row r="48" spans="1:25" ht="15" customHeight="1" x14ac:dyDescent="0.25">
      <c r="A48" s="7" t="s">
        <v>393</v>
      </c>
      <c r="B48" s="6">
        <v>69</v>
      </c>
      <c r="C48" s="6">
        <v>20</v>
      </c>
      <c r="D48" s="6">
        <v>10</v>
      </c>
      <c r="E48" s="6">
        <v>52</v>
      </c>
      <c r="F48" s="6">
        <v>19</v>
      </c>
      <c r="G48" s="6">
        <v>12</v>
      </c>
      <c r="H48" s="6">
        <v>9</v>
      </c>
      <c r="I48" s="6">
        <v>13</v>
      </c>
      <c r="J48" s="6">
        <v>24</v>
      </c>
      <c r="K48" s="6">
        <v>55</v>
      </c>
      <c r="L48" s="8">
        <f t="shared" si="3"/>
        <v>0.79710144927536231</v>
      </c>
      <c r="M48" s="7" t="s">
        <v>393</v>
      </c>
      <c r="N48" s="6">
        <v>70</v>
      </c>
      <c r="O48" s="6">
        <v>11</v>
      </c>
      <c r="P48" s="6">
        <v>14</v>
      </c>
      <c r="Q48" s="6">
        <v>63</v>
      </c>
      <c r="R48" s="6">
        <v>23</v>
      </c>
      <c r="S48" s="6">
        <v>14</v>
      </c>
      <c r="T48" s="6">
        <v>10</v>
      </c>
      <c r="U48" s="6">
        <v>10</v>
      </c>
      <c r="V48" s="6">
        <v>24</v>
      </c>
      <c r="W48" s="6">
        <v>-61</v>
      </c>
      <c r="X48" s="8">
        <f t="shared" si="4"/>
        <v>0.87142857142857144</v>
      </c>
      <c r="Y48" s="14">
        <f t="shared" si="5"/>
        <v>-7.4327122153209135E-2</v>
      </c>
    </row>
    <row r="49" spans="1:25" ht="15" customHeight="1" x14ac:dyDescent="0.25">
      <c r="A49" s="7" t="s">
        <v>166</v>
      </c>
      <c r="B49" s="6">
        <v>36</v>
      </c>
      <c r="C49" s="6">
        <v>6</v>
      </c>
      <c r="D49" s="6">
        <v>5</v>
      </c>
      <c r="E49" s="6">
        <v>32</v>
      </c>
      <c r="F49" s="6">
        <v>17</v>
      </c>
      <c r="G49" s="6">
        <v>4</v>
      </c>
      <c r="H49" s="6">
        <v>4</v>
      </c>
      <c r="I49" s="6">
        <v>7</v>
      </c>
      <c r="J49" s="6">
        <v>6</v>
      </c>
      <c r="K49" s="6">
        <v>40</v>
      </c>
      <c r="L49" s="8">
        <f t="shared" si="3"/>
        <v>1.1111111111111112</v>
      </c>
      <c r="M49" s="7" t="s">
        <v>166</v>
      </c>
      <c r="N49" s="6">
        <v>43</v>
      </c>
      <c r="O49" s="6">
        <v>8</v>
      </c>
      <c r="P49" s="6">
        <v>4</v>
      </c>
      <c r="Q49" s="6">
        <v>35</v>
      </c>
      <c r="R49" s="6">
        <v>19</v>
      </c>
      <c r="S49" s="6">
        <v>6</v>
      </c>
      <c r="T49" s="6">
        <v>4</v>
      </c>
      <c r="U49" s="6">
        <v>12</v>
      </c>
      <c r="V49" s="6">
        <v>18</v>
      </c>
      <c r="W49" s="6">
        <v>-51</v>
      </c>
      <c r="X49" s="8">
        <f t="shared" si="4"/>
        <v>1.1860465116279071</v>
      </c>
      <c r="Y49" s="14">
        <f t="shared" si="5"/>
        <v>-7.4935400516795925E-2</v>
      </c>
    </row>
    <row r="50" spans="1:25" ht="15" customHeight="1" x14ac:dyDescent="0.25">
      <c r="A50" s="7" t="s">
        <v>159</v>
      </c>
      <c r="B50" s="6">
        <v>81</v>
      </c>
      <c r="C50" s="6">
        <v>18</v>
      </c>
      <c r="D50" s="6">
        <v>11</v>
      </c>
      <c r="E50" s="6">
        <v>63</v>
      </c>
      <c r="F50" s="6">
        <v>21</v>
      </c>
      <c r="G50" s="6">
        <v>26</v>
      </c>
      <c r="H50" s="6">
        <v>21</v>
      </c>
      <c r="I50" s="6">
        <v>11</v>
      </c>
      <c r="J50" s="6">
        <v>21</v>
      </c>
      <c r="K50" s="6">
        <v>68</v>
      </c>
      <c r="L50" s="8">
        <f t="shared" si="3"/>
        <v>0.83950617283950613</v>
      </c>
      <c r="M50" s="7" t="s">
        <v>159</v>
      </c>
      <c r="N50" s="6">
        <v>85</v>
      </c>
      <c r="O50" s="6">
        <v>22</v>
      </c>
      <c r="P50" s="6">
        <v>16</v>
      </c>
      <c r="Q50" s="6">
        <v>65</v>
      </c>
      <c r="R50" s="6">
        <v>25</v>
      </c>
      <c r="S50" s="6">
        <v>24</v>
      </c>
      <c r="T50" s="6">
        <v>16</v>
      </c>
      <c r="U50" s="6">
        <v>17</v>
      </c>
      <c r="V50" s="6">
        <v>29</v>
      </c>
      <c r="W50" s="6">
        <v>-79</v>
      </c>
      <c r="X50" s="8">
        <f t="shared" si="4"/>
        <v>0.92941176470588238</v>
      </c>
      <c r="Y50" s="14">
        <f t="shared" si="5"/>
        <v>-8.9905591866376255E-2</v>
      </c>
    </row>
    <row r="51" spans="1:25" ht="15" customHeight="1" x14ac:dyDescent="0.25">
      <c r="A51" s="7" t="s">
        <v>392</v>
      </c>
      <c r="B51" s="6">
        <v>110</v>
      </c>
      <c r="C51" s="6">
        <v>18</v>
      </c>
      <c r="D51" s="6">
        <v>19</v>
      </c>
      <c r="E51" s="6">
        <v>98</v>
      </c>
      <c r="F51" s="6">
        <v>42</v>
      </c>
      <c r="G51" s="6">
        <v>26</v>
      </c>
      <c r="H51" s="6">
        <v>15</v>
      </c>
      <c r="I51" s="6">
        <v>29</v>
      </c>
      <c r="J51" s="6">
        <v>35</v>
      </c>
      <c r="K51" s="6">
        <v>110</v>
      </c>
      <c r="L51" s="8">
        <f t="shared" si="3"/>
        <v>1</v>
      </c>
      <c r="M51" s="7" t="s">
        <v>392</v>
      </c>
      <c r="N51" s="6">
        <v>108</v>
      </c>
      <c r="O51" s="6">
        <v>14</v>
      </c>
      <c r="P51" s="6">
        <v>7</v>
      </c>
      <c r="Q51" s="6">
        <v>86</v>
      </c>
      <c r="R51" s="6">
        <v>42</v>
      </c>
      <c r="S51" s="6">
        <v>31</v>
      </c>
      <c r="T51" s="6">
        <v>26</v>
      </c>
      <c r="U51" s="6">
        <v>22</v>
      </c>
      <c r="V51" s="6">
        <v>25</v>
      </c>
      <c r="W51" s="6">
        <v>-119</v>
      </c>
      <c r="X51" s="8">
        <f t="shared" si="4"/>
        <v>1.1018518518518519</v>
      </c>
      <c r="Y51" s="14">
        <f t="shared" si="5"/>
        <v>-0.10185185185185186</v>
      </c>
    </row>
    <row r="52" spans="1:25" ht="15" customHeight="1" x14ac:dyDescent="0.25">
      <c r="A52" s="7" t="s">
        <v>148</v>
      </c>
      <c r="B52" s="6">
        <v>157</v>
      </c>
      <c r="C52" s="6">
        <v>27</v>
      </c>
      <c r="D52" s="6">
        <v>21</v>
      </c>
      <c r="E52" s="6">
        <v>130</v>
      </c>
      <c r="F52" s="6">
        <v>45</v>
      </c>
      <c r="G52" s="6">
        <v>40</v>
      </c>
      <c r="H52" s="6">
        <v>26</v>
      </c>
      <c r="I52" s="6">
        <v>28</v>
      </c>
      <c r="J52" s="6">
        <v>48</v>
      </c>
      <c r="K52" s="6">
        <v>126</v>
      </c>
      <c r="L52" s="8">
        <f t="shared" si="3"/>
        <v>0.80254777070063699</v>
      </c>
      <c r="M52" s="7" t="s">
        <v>148</v>
      </c>
      <c r="N52" s="6">
        <v>157</v>
      </c>
      <c r="O52" s="6">
        <v>35</v>
      </c>
      <c r="P52" s="6">
        <v>26</v>
      </c>
      <c r="Q52" s="6">
        <v>122</v>
      </c>
      <c r="R52" s="6">
        <v>48</v>
      </c>
      <c r="S52" s="6">
        <v>47</v>
      </c>
      <c r="T52" s="6">
        <v>31</v>
      </c>
      <c r="U52" s="6">
        <v>25</v>
      </c>
      <c r="V52" s="6">
        <v>45</v>
      </c>
      <c r="W52" s="6">
        <v>-142</v>
      </c>
      <c r="X52" s="8">
        <f t="shared" si="4"/>
        <v>0.90445859872611467</v>
      </c>
      <c r="Y52" s="14">
        <f t="shared" si="5"/>
        <v>-0.10191082802547768</v>
      </c>
    </row>
    <row r="53" spans="1:25" ht="15" customHeight="1" x14ac:dyDescent="0.25">
      <c r="A53" s="7" t="s">
        <v>86</v>
      </c>
      <c r="B53" s="6">
        <v>27</v>
      </c>
      <c r="C53" s="6">
        <v>4</v>
      </c>
      <c r="D53" s="6">
        <v>6</v>
      </c>
      <c r="E53" s="6">
        <v>25</v>
      </c>
      <c r="F53" s="6">
        <v>8</v>
      </c>
      <c r="G53" s="6">
        <v>11</v>
      </c>
      <c r="H53" s="6">
        <v>10</v>
      </c>
      <c r="I53" s="6">
        <v>3</v>
      </c>
      <c r="J53" s="6">
        <v>11</v>
      </c>
      <c r="K53" s="6">
        <v>28</v>
      </c>
      <c r="L53" s="8">
        <f t="shared" si="3"/>
        <v>1.037037037037037</v>
      </c>
      <c r="M53" s="7" t="s">
        <v>86</v>
      </c>
      <c r="N53" s="6">
        <v>28</v>
      </c>
      <c r="O53" s="6">
        <v>4</v>
      </c>
      <c r="P53" s="6">
        <v>10</v>
      </c>
      <c r="Q53" s="6">
        <v>30</v>
      </c>
      <c r="R53" s="6">
        <v>11</v>
      </c>
      <c r="S53" s="6">
        <v>10</v>
      </c>
      <c r="T53" s="6">
        <v>7</v>
      </c>
      <c r="U53" s="6">
        <v>6</v>
      </c>
      <c r="V53" s="6">
        <v>14</v>
      </c>
      <c r="W53" s="6">
        <v>-32</v>
      </c>
      <c r="X53" s="8">
        <f t="shared" si="4"/>
        <v>1.1428571428571428</v>
      </c>
      <c r="Y53" s="14">
        <f t="shared" si="5"/>
        <v>-0.10582010582010581</v>
      </c>
    </row>
    <row r="54" spans="1:25" ht="15" customHeight="1" x14ac:dyDescent="0.25">
      <c r="A54" s="7" t="s">
        <v>399</v>
      </c>
      <c r="B54" s="6">
        <v>85</v>
      </c>
      <c r="C54" s="6">
        <v>12</v>
      </c>
      <c r="D54" s="6">
        <v>12</v>
      </c>
      <c r="E54" s="6">
        <v>71</v>
      </c>
      <c r="F54" s="6">
        <v>24</v>
      </c>
      <c r="G54" s="6">
        <v>28</v>
      </c>
      <c r="H54" s="6">
        <v>19</v>
      </c>
      <c r="I54" s="6">
        <v>15</v>
      </c>
      <c r="J54" s="6">
        <v>22</v>
      </c>
      <c r="K54" s="6">
        <v>72</v>
      </c>
      <c r="L54" s="8">
        <f t="shared" si="3"/>
        <v>0.84705882352941175</v>
      </c>
      <c r="M54" s="7" t="s">
        <v>399</v>
      </c>
      <c r="N54" s="6">
        <v>88</v>
      </c>
      <c r="O54" s="6">
        <v>19</v>
      </c>
      <c r="P54" s="6">
        <v>18</v>
      </c>
      <c r="Q54" s="6">
        <v>75</v>
      </c>
      <c r="R54" s="6">
        <v>28</v>
      </c>
      <c r="S54" s="6">
        <v>23</v>
      </c>
      <c r="T54" s="6">
        <v>18</v>
      </c>
      <c r="U54" s="6">
        <v>15</v>
      </c>
      <c r="V54" s="6">
        <v>33</v>
      </c>
      <c r="W54" s="6">
        <v>-84</v>
      </c>
      <c r="X54" s="8">
        <f t="shared" si="4"/>
        <v>0.95454545454545459</v>
      </c>
      <c r="Y54" s="14">
        <f t="shared" si="5"/>
        <v>-0.10748663101604283</v>
      </c>
    </row>
    <row r="55" spans="1:25" ht="15" customHeight="1" x14ac:dyDescent="0.25">
      <c r="A55" s="7" t="s">
        <v>155</v>
      </c>
      <c r="B55" s="6">
        <v>108</v>
      </c>
      <c r="C55" s="6">
        <v>27</v>
      </c>
      <c r="D55" s="6">
        <v>20</v>
      </c>
      <c r="E55" s="6">
        <v>91</v>
      </c>
      <c r="F55" s="6">
        <v>40</v>
      </c>
      <c r="G55" s="6">
        <v>23</v>
      </c>
      <c r="H55" s="6">
        <v>13</v>
      </c>
      <c r="I55" s="6">
        <v>26</v>
      </c>
      <c r="J55" s="6">
        <v>33</v>
      </c>
      <c r="K55" s="6">
        <v>105</v>
      </c>
      <c r="L55" s="8">
        <f t="shared" si="3"/>
        <v>0.97222222222222221</v>
      </c>
      <c r="M55" s="7" t="s">
        <v>155</v>
      </c>
      <c r="N55" s="6">
        <v>108</v>
      </c>
      <c r="O55" s="6">
        <v>17</v>
      </c>
      <c r="P55" s="6">
        <v>20</v>
      </c>
      <c r="Q55" s="6">
        <v>94</v>
      </c>
      <c r="R55" s="6">
        <v>44</v>
      </c>
      <c r="S55" s="6">
        <v>28</v>
      </c>
      <c r="T55" s="6">
        <v>18</v>
      </c>
      <c r="U55" s="6">
        <v>22</v>
      </c>
      <c r="V55" s="6">
        <v>29</v>
      </c>
      <c r="W55" s="6">
        <v>-117</v>
      </c>
      <c r="X55" s="8">
        <f t="shared" si="4"/>
        <v>1.0833333333333333</v>
      </c>
      <c r="Y55" s="14">
        <f t="shared" si="5"/>
        <v>-0.11111111111111105</v>
      </c>
    </row>
    <row r="56" spans="1:25" ht="15" customHeight="1" x14ac:dyDescent="0.25">
      <c r="A56" s="7" t="s">
        <v>409</v>
      </c>
      <c r="B56" s="6">
        <v>52</v>
      </c>
      <c r="C56" s="6">
        <v>14</v>
      </c>
      <c r="D56" s="6">
        <v>7</v>
      </c>
      <c r="E56" s="6">
        <v>37</v>
      </c>
      <c r="F56" s="6">
        <v>19</v>
      </c>
      <c r="G56" s="6">
        <v>16</v>
      </c>
      <c r="H56" s="6">
        <v>7</v>
      </c>
      <c r="I56" s="6">
        <v>7</v>
      </c>
      <c r="J56" s="6">
        <v>12</v>
      </c>
      <c r="K56" s="6">
        <v>48</v>
      </c>
      <c r="L56" s="8">
        <f t="shared" si="3"/>
        <v>0.92307692307692313</v>
      </c>
      <c r="M56" s="7" t="s">
        <v>409</v>
      </c>
      <c r="N56" s="6">
        <v>55</v>
      </c>
      <c r="O56" s="6">
        <v>10</v>
      </c>
      <c r="P56" s="6">
        <v>13</v>
      </c>
      <c r="Q56" s="6">
        <v>51</v>
      </c>
      <c r="R56" s="6">
        <v>22</v>
      </c>
      <c r="S56" s="6">
        <v>11</v>
      </c>
      <c r="T56" s="6">
        <v>8</v>
      </c>
      <c r="U56" s="6">
        <v>8</v>
      </c>
      <c r="V56" s="6">
        <v>18</v>
      </c>
      <c r="W56" s="6">
        <v>-57</v>
      </c>
      <c r="X56" s="8">
        <f t="shared" si="4"/>
        <v>1.0363636363636364</v>
      </c>
      <c r="Y56" s="14">
        <f t="shared" si="5"/>
        <v>-0.11328671328671325</v>
      </c>
    </row>
    <row r="57" spans="1:25" ht="15" customHeight="1" x14ac:dyDescent="0.25">
      <c r="A57" s="7" t="s">
        <v>84</v>
      </c>
      <c r="B57" s="6">
        <v>16</v>
      </c>
      <c r="C57" s="6">
        <v>4</v>
      </c>
      <c r="D57" s="10"/>
      <c r="E57" s="6">
        <v>11</v>
      </c>
      <c r="F57" s="6">
        <v>6</v>
      </c>
      <c r="G57" s="6">
        <v>2</v>
      </c>
      <c r="H57" s="6">
        <v>1</v>
      </c>
      <c r="I57" s="6">
        <v>6</v>
      </c>
      <c r="J57" s="6">
        <v>3</v>
      </c>
      <c r="K57" s="6">
        <v>15</v>
      </c>
      <c r="L57" s="8">
        <f t="shared" si="3"/>
        <v>0.9375</v>
      </c>
      <c r="M57" s="7" t="s">
        <v>84</v>
      </c>
      <c r="N57" s="6">
        <v>19</v>
      </c>
      <c r="O57" s="6">
        <v>5</v>
      </c>
      <c r="P57" s="6">
        <v>6</v>
      </c>
      <c r="Q57" s="6">
        <v>15</v>
      </c>
      <c r="R57" s="6">
        <v>6</v>
      </c>
      <c r="S57" s="6">
        <v>6</v>
      </c>
      <c r="T57" s="6">
        <v>5</v>
      </c>
      <c r="U57" s="6">
        <v>3</v>
      </c>
      <c r="V57" s="6">
        <v>7</v>
      </c>
      <c r="W57" s="6">
        <v>-20</v>
      </c>
      <c r="X57" s="8">
        <f t="shared" si="4"/>
        <v>1.0526315789473684</v>
      </c>
      <c r="Y57" s="14">
        <f t="shared" si="5"/>
        <v>-0.11513157894736836</v>
      </c>
    </row>
    <row r="58" spans="1:25" ht="15" customHeight="1" x14ac:dyDescent="0.25">
      <c r="A58" s="7" t="s">
        <v>91</v>
      </c>
      <c r="B58" s="6">
        <v>224</v>
      </c>
      <c r="C58" s="6">
        <v>43</v>
      </c>
      <c r="D58" s="6">
        <v>30</v>
      </c>
      <c r="E58" s="6">
        <v>189</v>
      </c>
      <c r="F58" s="6">
        <v>81</v>
      </c>
      <c r="G58" s="6">
        <v>44</v>
      </c>
      <c r="H58" s="6">
        <v>23</v>
      </c>
      <c r="I58" s="6">
        <v>46</v>
      </c>
      <c r="J58" s="6">
        <v>69</v>
      </c>
      <c r="K58" s="6">
        <v>204</v>
      </c>
      <c r="L58" s="8">
        <f t="shared" si="3"/>
        <v>0.9107142857142857</v>
      </c>
      <c r="M58" s="7" t="s">
        <v>91</v>
      </c>
      <c r="N58" s="6">
        <v>227</v>
      </c>
      <c r="O58" s="6">
        <v>36</v>
      </c>
      <c r="P58" s="6">
        <v>31</v>
      </c>
      <c r="Q58" s="6">
        <v>187</v>
      </c>
      <c r="R58" s="6">
        <v>81</v>
      </c>
      <c r="S58" s="6">
        <v>66</v>
      </c>
      <c r="T58" s="6">
        <v>50</v>
      </c>
      <c r="U58" s="6">
        <v>41</v>
      </c>
      <c r="V58" s="6">
        <v>61</v>
      </c>
      <c r="W58" s="6">
        <v>-233</v>
      </c>
      <c r="X58" s="8">
        <f t="shared" si="4"/>
        <v>1.026431718061674</v>
      </c>
      <c r="Y58" s="14">
        <f t="shared" si="5"/>
        <v>-0.11571743234738829</v>
      </c>
    </row>
    <row r="59" spans="1:25" ht="15" customHeight="1" x14ac:dyDescent="0.25">
      <c r="A59" s="7" t="s">
        <v>172</v>
      </c>
      <c r="B59" s="6">
        <v>144</v>
      </c>
      <c r="C59" s="6">
        <v>25</v>
      </c>
      <c r="D59" s="6">
        <v>20</v>
      </c>
      <c r="E59" s="6">
        <v>117</v>
      </c>
      <c r="F59" s="6">
        <v>39</v>
      </c>
      <c r="G59" s="6">
        <v>40</v>
      </c>
      <c r="H59" s="6">
        <v>25</v>
      </c>
      <c r="I59" s="6">
        <v>20</v>
      </c>
      <c r="J59" s="6">
        <v>45</v>
      </c>
      <c r="K59" s="6">
        <v>116</v>
      </c>
      <c r="L59" s="8">
        <f t="shared" si="3"/>
        <v>0.80555555555555558</v>
      </c>
      <c r="M59" s="7" t="s">
        <v>172</v>
      </c>
      <c r="N59" s="6">
        <v>151</v>
      </c>
      <c r="O59" s="6">
        <v>28</v>
      </c>
      <c r="P59" s="6">
        <v>27</v>
      </c>
      <c r="Q59" s="6">
        <v>125</v>
      </c>
      <c r="R59" s="6">
        <v>48</v>
      </c>
      <c r="S59" s="6">
        <v>48</v>
      </c>
      <c r="T59" s="6">
        <v>28</v>
      </c>
      <c r="U59" s="6">
        <v>30</v>
      </c>
      <c r="V59" s="6">
        <v>52</v>
      </c>
      <c r="W59" s="6">
        <v>-140</v>
      </c>
      <c r="X59" s="8">
        <f t="shared" si="4"/>
        <v>0.92715231788079466</v>
      </c>
      <c r="Y59" s="14">
        <f t="shared" si="5"/>
        <v>-0.12159676232523908</v>
      </c>
    </row>
    <row r="60" spans="1:25" ht="15" customHeight="1" x14ac:dyDescent="0.25">
      <c r="A60" s="7" t="s">
        <v>88</v>
      </c>
      <c r="B60" s="6">
        <v>40</v>
      </c>
      <c r="C60" s="6">
        <v>10</v>
      </c>
      <c r="D60" s="6">
        <v>5</v>
      </c>
      <c r="E60" s="6">
        <v>27</v>
      </c>
      <c r="F60" s="6">
        <v>10</v>
      </c>
      <c r="G60" s="6">
        <v>16</v>
      </c>
      <c r="H60" s="6">
        <v>14</v>
      </c>
      <c r="I60" s="6">
        <v>5</v>
      </c>
      <c r="J60" s="6">
        <v>8</v>
      </c>
      <c r="K60" s="6">
        <v>36</v>
      </c>
      <c r="L60" s="8">
        <f t="shared" si="3"/>
        <v>0.9</v>
      </c>
      <c r="M60" s="7" t="s">
        <v>88</v>
      </c>
      <c r="N60" s="6">
        <v>42</v>
      </c>
      <c r="O60" s="6">
        <v>5</v>
      </c>
      <c r="P60" s="6">
        <v>5</v>
      </c>
      <c r="Q60" s="6">
        <v>35</v>
      </c>
      <c r="R60" s="6">
        <v>13</v>
      </c>
      <c r="S60" s="6">
        <v>13</v>
      </c>
      <c r="T60" s="6">
        <v>12</v>
      </c>
      <c r="U60" s="6">
        <v>7</v>
      </c>
      <c r="V60" s="6">
        <v>11</v>
      </c>
      <c r="W60" s="6">
        <v>-43</v>
      </c>
      <c r="X60" s="8">
        <f t="shared" si="4"/>
        <v>1.0238095238095237</v>
      </c>
      <c r="Y60" s="14">
        <f t="shared" si="5"/>
        <v>-0.1238095238095237</v>
      </c>
    </row>
    <row r="61" spans="1:25" ht="15" customHeight="1" x14ac:dyDescent="0.25">
      <c r="A61" s="7" t="s">
        <v>100</v>
      </c>
      <c r="B61" s="6">
        <v>410</v>
      </c>
      <c r="C61" s="6">
        <v>73</v>
      </c>
      <c r="D61" s="6">
        <v>62</v>
      </c>
      <c r="E61" s="6">
        <v>353</v>
      </c>
      <c r="F61" s="6">
        <v>143</v>
      </c>
      <c r="G61" s="6">
        <v>95</v>
      </c>
      <c r="H61" s="6">
        <v>56</v>
      </c>
      <c r="I61" s="6">
        <v>74</v>
      </c>
      <c r="J61" s="6">
        <v>116</v>
      </c>
      <c r="K61" s="6">
        <v>376</v>
      </c>
      <c r="L61" s="8">
        <f t="shared" si="3"/>
        <v>0.91707317073170735</v>
      </c>
      <c r="M61" s="7" t="s">
        <v>100</v>
      </c>
      <c r="N61" s="6">
        <v>407</v>
      </c>
      <c r="O61" s="6">
        <v>60</v>
      </c>
      <c r="P61" s="6">
        <v>41</v>
      </c>
      <c r="Q61" s="6">
        <v>325</v>
      </c>
      <c r="R61" s="6">
        <v>145</v>
      </c>
      <c r="S61" s="6">
        <v>120</v>
      </c>
      <c r="T61" s="6">
        <v>95</v>
      </c>
      <c r="U61" s="6">
        <v>74</v>
      </c>
      <c r="V61" s="6">
        <v>111</v>
      </c>
      <c r="W61" s="6">
        <v>-429</v>
      </c>
      <c r="X61" s="8">
        <f t="shared" si="4"/>
        <v>1.0540540540540539</v>
      </c>
      <c r="Y61" s="14">
        <f t="shared" si="5"/>
        <v>-0.13698088332234659</v>
      </c>
    </row>
    <row r="62" spans="1:25" ht="15" customHeight="1" x14ac:dyDescent="0.25">
      <c r="A62" s="7" t="s">
        <v>368</v>
      </c>
      <c r="B62" s="6">
        <v>41</v>
      </c>
      <c r="C62" s="6">
        <v>8</v>
      </c>
      <c r="D62" s="6">
        <v>6</v>
      </c>
      <c r="E62" s="6">
        <v>31</v>
      </c>
      <c r="F62" s="6">
        <v>14</v>
      </c>
      <c r="G62" s="6">
        <v>14</v>
      </c>
      <c r="H62" s="6">
        <v>9</v>
      </c>
      <c r="I62" s="6">
        <v>10</v>
      </c>
      <c r="J62" s="6">
        <v>14</v>
      </c>
      <c r="K62" s="6">
        <v>43</v>
      </c>
      <c r="L62" s="8">
        <f t="shared" si="3"/>
        <v>1.0487804878048781</v>
      </c>
      <c r="M62" s="7" t="s">
        <v>368</v>
      </c>
      <c r="N62" s="6">
        <v>42</v>
      </c>
      <c r="O62" s="6">
        <v>6</v>
      </c>
      <c r="P62" s="6">
        <v>7</v>
      </c>
      <c r="Q62" s="6">
        <v>37</v>
      </c>
      <c r="R62" s="6">
        <v>18</v>
      </c>
      <c r="S62" s="6">
        <v>10</v>
      </c>
      <c r="T62" s="6">
        <v>9</v>
      </c>
      <c r="U62" s="6">
        <v>10</v>
      </c>
      <c r="V62" s="6">
        <v>14</v>
      </c>
      <c r="W62" s="6">
        <v>-51</v>
      </c>
      <c r="X62" s="8">
        <f t="shared" si="4"/>
        <v>1.2142857142857142</v>
      </c>
      <c r="Y62" s="14">
        <f t="shared" si="5"/>
        <v>-0.1655052264808361</v>
      </c>
    </row>
    <row r="63" spans="1:25" ht="15" customHeight="1" x14ac:dyDescent="0.25">
      <c r="A63" s="7" t="s">
        <v>87</v>
      </c>
      <c r="B63" s="6">
        <v>102</v>
      </c>
      <c r="C63" s="6">
        <v>24</v>
      </c>
      <c r="D63" s="6">
        <v>21</v>
      </c>
      <c r="E63" s="6">
        <v>82</v>
      </c>
      <c r="F63" s="6">
        <v>29</v>
      </c>
      <c r="G63" s="6">
        <v>31</v>
      </c>
      <c r="H63" s="6">
        <v>17</v>
      </c>
      <c r="I63" s="6">
        <v>15</v>
      </c>
      <c r="J63" s="6">
        <v>32</v>
      </c>
      <c r="K63" s="6">
        <v>84</v>
      </c>
      <c r="L63" s="8">
        <f t="shared" si="3"/>
        <v>0.82352941176470584</v>
      </c>
      <c r="M63" s="7" t="s">
        <v>87</v>
      </c>
      <c r="N63" s="6">
        <v>100</v>
      </c>
      <c r="O63" s="6">
        <v>14</v>
      </c>
      <c r="P63" s="6">
        <v>14</v>
      </c>
      <c r="Q63" s="6">
        <v>86</v>
      </c>
      <c r="R63" s="6">
        <v>37</v>
      </c>
      <c r="S63" s="6">
        <v>24</v>
      </c>
      <c r="T63" s="6">
        <v>19</v>
      </c>
      <c r="U63" s="6">
        <v>18</v>
      </c>
      <c r="V63" s="6">
        <v>30</v>
      </c>
      <c r="W63" s="6">
        <v>-99</v>
      </c>
      <c r="X63" s="8">
        <f t="shared" si="4"/>
        <v>0.99</v>
      </c>
      <c r="Y63" s="14">
        <f t="shared" si="5"/>
        <v>-0.16647058823529415</v>
      </c>
    </row>
    <row r="64" spans="1:25" ht="15" customHeight="1" x14ac:dyDescent="0.25">
      <c r="A64" s="7" t="s">
        <v>89</v>
      </c>
      <c r="B64" s="6">
        <v>44</v>
      </c>
      <c r="C64" s="6">
        <v>11</v>
      </c>
      <c r="D64" s="6">
        <v>10</v>
      </c>
      <c r="E64" s="6">
        <v>38</v>
      </c>
      <c r="F64" s="6">
        <v>13</v>
      </c>
      <c r="G64" s="6">
        <v>9</v>
      </c>
      <c r="H64" s="6">
        <v>8</v>
      </c>
      <c r="I64" s="6">
        <v>6</v>
      </c>
      <c r="J64" s="6">
        <v>15</v>
      </c>
      <c r="K64" s="6">
        <v>37</v>
      </c>
      <c r="L64" s="8">
        <f t="shared" si="3"/>
        <v>0.84090909090909094</v>
      </c>
      <c r="M64" s="7" t="s">
        <v>89</v>
      </c>
      <c r="N64" s="6">
        <v>47</v>
      </c>
      <c r="O64" s="6">
        <v>7</v>
      </c>
      <c r="P64" s="6">
        <v>12</v>
      </c>
      <c r="Q64" s="6">
        <v>49</v>
      </c>
      <c r="R64" s="6">
        <v>19</v>
      </c>
      <c r="S64" s="6">
        <v>10</v>
      </c>
      <c r="T64" s="6">
        <v>9</v>
      </c>
      <c r="U64" s="6">
        <v>10</v>
      </c>
      <c r="V64" s="6">
        <v>18</v>
      </c>
      <c r="W64" s="6">
        <v>-50</v>
      </c>
      <c r="X64" s="8">
        <f t="shared" si="4"/>
        <v>1.0638297872340425</v>
      </c>
      <c r="Y64" s="14">
        <f t="shared" si="5"/>
        <v>-0.22292069632495159</v>
      </c>
    </row>
    <row r="65" spans="1:25" ht="15" customHeight="1" x14ac:dyDescent="0.25">
      <c r="A65" s="7" t="s">
        <v>82</v>
      </c>
      <c r="B65" s="6">
        <v>128</v>
      </c>
      <c r="C65" s="6">
        <v>26</v>
      </c>
      <c r="D65" s="6">
        <v>26</v>
      </c>
      <c r="E65" s="6">
        <v>103</v>
      </c>
      <c r="F65" s="6">
        <v>30</v>
      </c>
      <c r="G65" s="6">
        <v>47</v>
      </c>
      <c r="H65" s="6">
        <v>27</v>
      </c>
      <c r="I65" s="6">
        <v>13</v>
      </c>
      <c r="J65" s="6">
        <v>38</v>
      </c>
      <c r="K65" s="6">
        <v>94</v>
      </c>
      <c r="L65" s="8">
        <f t="shared" si="3"/>
        <v>0.734375</v>
      </c>
      <c r="M65" s="7" t="s">
        <v>82</v>
      </c>
      <c r="N65" s="6">
        <v>125</v>
      </c>
      <c r="O65" s="6">
        <v>24</v>
      </c>
      <c r="P65" s="6">
        <v>21</v>
      </c>
      <c r="Q65" s="6">
        <v>105</v>
      </c>
      <c r="R65" s="6">
        <v>43</v>
      </c>
      <c r="S65" s="6">
        <v>29</v>
      </c>
      <c r="T65" s="6">
        <v>23</v>
      </c>
      <c r="U65" s="6">
        <v>26</v>
      </c>
      <c r="V65" s="6">
        <v>44</v>
      </c>
      <c r="W65" s="6">
        <v>-120</v>
      </c>
      <c r="X65" s="8">
        <f t="shared" si="4"/>
        <v>0.96</v>
      </c>
      <c r="Y65" s="14">
        <f t="shared" si="5"/>
        <v>-0.22562499999999996</v>
      </c>
    </row>
    <row r="66" spans="1:25" ht="15" customHeight="1" x14ac:dyDescent="0.25">
      <c r="A66" s="7" t="s">
        <v>92</v>
      </c>
      <c r="B66" s="6">
        <v>137</v>
      </c>
      <c r="C66" s="6">
        <v>18</v>
      </c>
      <c r="D66" s="6">
        <v>19</v>
      </c>
      <c r="E66" s="6">
        <v>118</v>
      </c>
      <c r="F66" s="6">
        <v>50</v>
      </c>
      <c r="G66" s="6">
        <v>41</v>
      </c>
      <c r="H66" s="6">
        <v>25</v>
      </c>
      <c r="I66" s="6">
        <v>32</v>
      </c>
      <c r="J66" s="6">
        <v>32</v>
      </c>
      <c r="K66" s="6">
        <v>133</v>
      </c>
      <c r="L66" s="8">
        <f t="shared" si="3"/>
        <v>0.97080291970802923</v>
      </c>
      <c r="M66" s="7" t="s">
        <v>92</v>
      </c>
      <c r="N66" s="6">
        <v>141</v>
      </c>
      <c r="O66" s="6">
        <v>16</v>
      </c>
      <c r="P66" s="6">
        <v>14</v>
      </c>
      <c r="Q66" s="6">
        <v>112</v>
      </c>
      <c r="R66" s="6">
        <v>58</v>
      </c>
      <c r="S66" s="6">
        <v>51</v>
      </c>
      <c r="T66" s="6">
        <v>42</v>
      </c>
      <c r="U66" s="6">
        <v>33</v>
      </c>
      <c r="V66" s="6">
        <v>41</v>
      </c>
      <c r="W66" s="6">
        <v>-178</v>
      </c>
      <c r="X66" s="8">
        <f t="shared" si="4"/>
        <v>1.2624113475177305</v>
      </c>
      <c r="Y66" s="14">
        <f t="shared" si="5"/>
        <v>-0.29160842780970131</v>
      </c>
    </row>
    <row r="67" spans="1:25" ht="15" customHeight="1" x14ac:dyDescent="0.25">
      <c r="A67" s="7" t="s">
        <v>85</v>
      </c>
      <c r="B67" s="6">
        <v>36</v>
      </c>
      <c r="C67" s="6">
        <v>11</v>
      </c>
      <c r="D67" s="6">
        <v>7</v>
      </c>
      <c r="E67" s="6">
        <v>25</v>
      </c>
      <c r="F67" s="6">
        <v>6</v>
      </c>
      <c r="G67" s="6">
        <v>13</v>
      </c>
      <c r="H67" s="6">
        <v>9</v>
      </c>
      <c r="I67" s="6">
        <v>2</v>
      </c>
      <c r="J67" s="6">
        <v>12</v>
      </c>
      <c r="K67" s="6">
        <v>22</v>
      </c>
      <c r="L67" s="8">
        <f t="shared" ref="L67:L98" si="6">K67/B67</f>
        <v>0.61111111111111116</v>
      </c>
      <c r="M67" s="7" t="s">
        <v>85</v>
      </c>
      <c r="N67" s="6">
        <v>37</v>
      </c>
      <c r="O67" s="6">
        <v>7</v>
      </c>
      <c r="P67" s="6">
        <v>10</v>
      </c>
      <c r="Q67" s="6">
        <v>36</v>
      </c>
      <c r="R67" s="6">
        <v>13</v>
      </c>
      <c r="S67" s="6">
        <v>7</v>
      </c>
      <c r="T67" s="6">
        <v>6</v>
      </c>
      <c r="U67" s="6">
        <v>6</v>
      </c>
      <c r="V67" s="6">
        <v>13</v>
      </c>
      <c r="W67" s="6">
        <v>-34</v>
      </c>
      <c r="X67" s="8">
        <f t="shared" ref="X67:X98" si="7">-W67/N67</f>
        <v>0.91891891891891897</v>
      </c>
      <c r="Y67" s="14">
        <f t="shared" ref="Y67:Y98" si="8">L67-X67</f>
        <v>-0.30780780780780781</v>
      </c>
    </row>
    <row r="68" spans="1:25" ht="15" customHeight="1" x14ac:dyDescent="0.25">
      <c r="A68" s="7" t="s">
        <v>101</v>
      </c>
      <c r="B68" s="6">
        <v>159</v>
      </c>
      <c r="C68" s="6">
        <v>44</v>
      </c>
      <c r="D68" s="6">
        <v>19</v>
      </c>
      <c r="E68" s="6">
        <v>107</v>
      </c>
      <c r="F68" s="6">
        <v>47</v>
      </c>
      <c r="G68" s="6">
        <v>56</v>
      </c>
      <c r="H68" s="6">
        <v>38</v>
      </c>
      <c r="I68" s="6">
        <v>21</v>
      </c>
      <c r="J68" s="6">
        <v>35</v>
      </c>
      <c r="K68" s="6">
        <v>141</v>
      </c>
      <c r="L68" s="8">
        <f t="shared" si="6"/>
        <v>0.8867924528301887</v>
      </c>
      <c r="M68" s="7" t="s">
        <v>101</v>
      </c>
      <c r="N68" s="6">
        <v>154</v>
      </c>
      <c r="O68" s="6">
        <v>15</v>
      </c>
      <c r="P68" s="6">
        <v>30</v>
      </c>
      <c r="Q68" s="6">
        <v>147</v>
      </c>
      <c r="R68" s="6">
        <v>67</v>
      </c>
      <c r="S68" s="6">
        <v>37</v>
      </c>
      <c r="T68" s="6">
        <v>27</v>
      </c>
      <c r="U68" s="6">
        <v>33</v>
      </c>
      <c r="V68" s="6">
        <v>58</v>
      </c>
      <c r="W68" s="6">
        <v>-184</v>
      </c>
      <c r="X68" s="8">
        <f t="shared" si="7"/>
        <v>1.1948051948051948</v>
      </c>
      <c r="Y68" s="14">
        <f t="shared" si="8"/>
        <v>-0.30801274197500605</v>
      </c>
    </row>
    <row r="69" spans="1:25" ht="15" customHeight="1" x14ac:dyDescent="0.25">
      <c r="A69" s="7" t="s">
        <v>95</v>
      </c>
      <c r="B69" s="6">
        <v>36</v>
      </c>
      <c r="C69" s="6">
        <v>8</v>
      </c>
      <c r="D69" s="6">
        <v>4</v>
      </c>
      <c r="E69" s="6">
        <v>26</v>
      </c>
      <c r="F69" s="6">
        <v>14</v>
      </c>
      <c r="G69" s="6">
        <v>11</v>
      </c>
      <c r="H69" s="6">
        <v>10</v>
      </c>
      <c r="I69" s="6">
        <v>9</v>
      </c>
      <c r="J69" s="6">
        <v>4</v>
      </c>
      <c r="K69" s="6">
        <v>39</v>
      </c>
      <c r="L69" s="8">
        <f t="shared" si="6"/>
        <v>1.0833333333333333</v>
      </c>
      <c r="M69" s="7" t="s">
        <v>95</v>
      </c>
      <c r="N69" s="6">
        <v>38</v>
      </c>
      <c r="O69" s="6">
        <v>2</v>
      </c>
      <c r="P69" s="6">
        <v>7</v>
      </c>
      <c r="Q69" s="6">
        <v>34</v>
      </c>
      <c r="R69" s="6">
        <v>17</v>
      </c>
      <c r="S69" s="6">
        <v>14</v>
      </c>
      <c r="T69" s="6">
        <v>11</v>
      </c>
      <c r="U69" s="6">
        <v>10</v>
      </c>
      <c r="V69" s="6">
        <v>15</v>
      </c>
      <c r="W69" s="6">
        <v>-53</v>
      </c>
      <c r="X69" s="8">
        <f t="shared" si="7"/>
        <v>1.3947368421052631</v>
      </c>
      <c r="Y69" s="14">
        <f t="shared" si="8"/>
        <v>-0.31140350877192979</v>
      </c>
    </row>
    <row r="70" spans="1:25" ht="15" customHeight="1" x14ac:dyDescent="0.25">
      <c r="A70" s="7" t="s">
        <v>106</v>
      </c>
      <c r="B70" s="6">
        <v>90</v>
      </c>
      <c r="C70" s="6">
        <v>27</v>
      </c>
      <c r="D70" s="6">
        <v>9</v>
      </c>
      <c r="E70" s="6">
        <v>60</v>
      </c>
      <c r="F70" s="6">
        <v>26</v>
      </c>
      <c r="G70" s="6">
        <v>25</v>
      </c>
      <c r="H70" s="6">
        <v>18</v>
      </c>
      <c r="I70" s="6">
        <v>13</v>
      </c>
      <c r="J70" s="6">
        <v>16</v>
      </c>
      <c r="K70" s="6">
        <v>75</v>
      </c>
      <c r="L70" s="8">
        <f t="shared" si="6"/>
        <v>0.83333333333333337</v>
      </c>
      <c r="M70" s="7" t="s">
        <v>106</v>
      </c>
      <c r="N70" s="6">
        <v>94</v>
      </c>
      <c r="O70" s="6">
        <v>7</v>
      </c>
      <c r="P70" s="6">
        <v>14</v>
      </c>
      <c r="Q70" s="6">
        <v>83</v>
      </c>
      <c r="R70" s="6">
        <v>39</v>
      </c>
      <c r="S70" s="6">
        <v>30</v>
      </c>
      <c r="T70" s="6">
        <v>24</v>
      </c>
      <c r="U70" s="6">
        <v>20</v>
      </c>
      <c r="V70" s="6">
        <v>37</v>
      </c>
      <c r="W70" s="6">
        <v>-117</v>
      </c>
      <c r="X70" s="8">
        <f t="shared" si="7"/>
        <v>1.2446808510638299</v>
      </c>
      <c r="Y70" s="14">
        <f t="shared" si="8"/>
        <v>-0.41134751773049649</v>
      </c>
    </row>
    <row r="71" spans="1:25" ht="15" customHeight="1" x14ac:dyDescent="0.25">
      <c r="A71" s="7" t="s">
        <v>676</v>
      </c>
      <c r="B71" s="6">
        <v>2</v>
      </c>
      <c r="C71" s="10"/>
      <c r="D71" s="10"/>
      <c r="E71" s="6">
        <v>1</v>
      </c>
      <c r="F71" s="10"/>
      <c r="G71" s="6">
        <v>2</v>
      </c>
      <c r="H71" s="6">
        <v>1</v>
      </c>
      <c r="I71" s="10"/>
      <c r="J71" s="6">
        <v>1</v>
      </c>
      <c r="K71" s="6">
        <v>1</v>
      </c>
      <c r="L71" s="8">
        <f t="shared" si="6"/>
        <v>0.5</v>
      </c>
      <c r="M71" s="7" t="s">
        <v>676</v>
      </c>
      <c r="N71" s="6">
        <v>3</v>
      </c>
      <c r="O71" s="10"/>
      <c r="P71" s="6">
        <v>1</v>
      </c>
      <c r="Q71" s="6">
        <v>3</v>
      </c>
      <c r="R71" s="6">
        <v>1</v>
      </c>
      <c r="S71" s="10"/>
      <c r="T71" s="10"/>
      <c r="U71" s="6">
        <v>1</v>
      </c>
      <c r="V71" s="6">
        <v>1</v>
      </c>
      <c r="W71" s="6">
        <v>-3</v>
      </c>
      <c r="X71" s="8">
        <f t="shared" si="7"/>
        <v>1</v>
      </c>
      <c r="Y71" s="14">
        <f t="shared" si="8"/>
        <v>-0.5</v>
      </c>
    </row>
    <row r="72" spans="1:25" ht="15" customHeight="1" x14ac:dyDescent="0.25">
      <c r="A72" s="7" t="s">
        <v>104</v>
      </c>
      <c r="B72" s="6">
        <v>30</v>
      </c>
      <c r="C72" s="6">
        <v>10</v>
      </c>
      <c r="D72" s="6">
        <v>5</v>
      </c>
      <c r="E72" s="6">
        <v>18</v>
      </c>
      <c r="F72" s="6">
        <v>5</v>
      </c>
      <c r="G72" s="6">
        <v>13</v>
      </c>
      <c r="H72" s="6">
        <v>9</v>
      </c>
      <c r="I72" s="6">
        <v>3</v>
      </c>
      <c r="J72" s="6">
        <v>8</v>
      </c>
      <c r="K72" s="6">
        <v>20</v>
      </c>
      <c r="L72" s="8">
        <f t="shared" si="6"/>
        <v>0.66666666666666663</v>
      </c>
      <c r="M72" s="7" t="s">
        <v>104</v>
      </c>
      <c r="N72" s="6">
        <v>26</v>
      </c>
      <c r="O72" s="6">
        <v>3</v>
      </c>
      <c r="P72" s="6">
        <v>8</v>
      </c>
      <c r="Q72" s="6">
        <v>27</v>
      </c>
      <c r="R72" s="6">
        <v>12</v>
      </c>
      <c r="S72" s="6">
        <v>9</v>
      </c>
      <c r="T72" s="6">
        <v>7</v>
      </c>
      <c r="U72" s="6">
        <v>7</v>
      </c>
      <c r="V72" s="6">
        <v>9</v>
      </c>
      <c r="W72" s="6">
        <v>-36</v>
      </c>
      <c r="X72" s="8">
        <f t="shared" si="7"/>
        <v>1.3846153846153846</v>
      </c>
      <c r="Y72" s="14">
        <f t="shared" si="8"/>
        <v>-0.71794871794871795</v>
      </c>
    </row>
    <row r="73" spans="1:25" ht="15" customHeight="1" x14ac:dyDescent="0.25">
      <c r="A73" s="39" t="s">
        <v>668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5" customHeight="1" x14ac:dyDescent="0.25">
      <c r="A74" s="7" t="s">
        <v>55</v>
      </c>
      <c r="B74" s="6">
        <v>8</v>
      </c>
      <c r="C74" s="6">
        <v>3</v>
      </c>
      <c r="D74" s="6">
        <v>3</v>
      </c>
      <c r="E74" s="6">
        <v>5</v>
      </c>
      <c r="F74" s="6">
        <v>2</v>
      </c>
      <c r="G74" s="6">
        <v>6</v>
      </c>
      <c r="H74" s="6">
        <v>5</v>
      </c>
      <c r="I74" s="24"/>
      <c r="J74" s="6">
        <v>1</v>
      </c>
      <c r="K74" s="6">
        <v>9</v>
      </c>
      <c r="L74" s="7" t="s">
        <v>461</v>
      </c>
      <c r="M74" s="7" t="s">
        <v>55</v>
      </c>
      <c r="N74" s="6">
        <v>8</v>
      </c>
      <c r="O74" s="24"/>
      <c r="P74" s="6">
        <v>2</v>
      </c>
      <c r="Q74" s="6">
        <v>6</v>
      </c>
      <c r="R74" s="6">
        <v>1</v>
      </c>
      <c r="S74" s="6">
        <v>8</v>
      </c>
      <c r="T74" s="6">
        <v>8</v>
      </c>
      <c r="U74" s="24"/>
      <c r="V74" s="6">
        <v>5</v>
      </c>
      <c r="W74" s="6">
        <v>-10</v>
      </c>
      <c r="X74" s="7" t="s">
        <v>428</v>
      </c>
      <c r="Y74" s="7" t="s">
        <v>551</v>
      </c>
    </row>
    <row r="75" spans="1:25" ht="15" customHeight="1" x14ac:dyDescent="0.25">
      <c r="A75" s="7" t="s">
        <v>56</v>
      </c>
      <c r="B75" s="6">
        <v>3</v>
      </c>
      <c r="C75" s="24"/>
      <c r="D75" s="24"/>
      <c r="E75" s="6">
        <v>3</v>
      </c>
      <c r="F75" s="6">
        <v>1</v>
      </c>
      <c r="G75" s="24"/>
      <c r="H75" s="24"/>
      <c r="I75" s="24"/>
      <c r="J75" s="6">
        <v>1</v>
      </c>
      <c r="K75" s="6">
        <v>2</v>
      </c>
      <c r="L75" s="7" t="s">
        <v>410</v>
      </c>
      <c r="M75" s="7" t="s">
        <v>56</v>
      </c>
      <c r="N75" s="6">
        <v>3</v>
      </c>
      <c r="O75" s="24"/>
      <c r="P75" s="24"/>
      <c r="Q75" s="6">
        <v>3</v>
      </c>
      <c r="R75" s="6">
        <v>2</v>
      </c>
      <c r="S75" s="24"/>
      <c r="T75" s="24"/>
      <c r="U75" s="6">
        <v>2</v>
      </c>
      <c r="V75" s="6">
        <v>2</v>
      </c>
      <c r="W75" s="6">
        <v>-5</v>
      </c>
      <c r="X75" s="7" t="s">
        <v>444</v>
      </c>
      <c r="Y75" s="7" t="s">
        <v>420</v>
      </c>
    </row>
    <row r="76" spans="1:25" ht="15" customHeight="1" x14ac:dyDescent="0.25">
      <c r="A76" s="7" t="s">
        <v>57</v>
      </c>
      <c r="B76" s="6">
        <v>6</v>
      </c>
      <c r="C76" s="6">
        <v>2</v>
      </c>
      <c r="D76" s="24"/>
      <c r="E76" s="6">
        <v>4</v>
      </c>
      <c r="F76" s="6">
        <v>1</v>
      </c>
      <c r="G76" s="24"/>
      <c r="H76" s="24"/>
      <c r="I76" s="24"/>
      <c r="J76" s="6">
        <v>1</v>
      </c>
      <c r="K76" s="6">
        <v>2</v>
      </c>
      <c r="L76" s="7" t="s">
        <v>459</v>
      </c>
      <c r="M76" s="7" t="s">
        <v>57</v>
      </c>
      <c r="N76" s="6">
        <v>5</v>
      </c>
      <c r="O76" s="24"/>
      <c r="P76" s="24"/>
      <c r="Q76" s="6">
        <v>5</v>
      </c>
      <c r="R76" s="6">
        <v>4</v>
      </c>
      <c r="S76" s="24"/>
      <c r="T76" s="24"/>
      <c r="U76" s="6">
        <v>3</v>
      </c>
      <c r="V76" s="6">
        <v>3</v>
      </c>
      <c r="W76" s="6">
        <v>-10</v>
      </c>
      <c r="X76" s="7" t="s">
        <v>424</v>
      </c>
      <c r="Y76" s="7" t="s">
        <v>476</v>
      </c>
    </row>
    <row r="77" spans="1:25" ht="15" customHeight="1" x14ac:dyDescent="0.25">
      <c r="A77" s="7" t="s">
        <v>58</v>
      </c>
      <c r="B77" s="6">
        <v>6</v>
      </c>
      <c r="C77" s="6">
        <v>3</v>
      </c>
      <c r="D77" s="24"/>
      <c r="E77" s="6">
        <v>1</v>
      </c>
      <c r="F77" s="24"/>
      <c r="G77" s="6">
        <v>4</v>
      </c>
      <c r="H77" s="6">
        <v>3</v>
      </c>
      <c r="I77" s="24"/>
      <c r="J77" s="24"/>
      <c r="K77" s="6">
        <v>3</v>
      </c>
      <c r="L77" s="7" t="s">
        <v>411</v>
      </c>
      <c r="M77" s="7" t="s">
        <v>58</v>
      </c>
      <c r="N77" s="6">
        <v>5</v>
      </c>
      <c r="O77" s="24"/>
      <c r="P77" s="6">
        <v>2</v>
      </c>
      <c r="Q77" s="6">
        <v>5</v>
      </c>
      <c r="R77" s="6">
        <v>2</v>
      </c>
      <c r="S77" s="6">
        <v>4</v>
      </c>
      <c r="T77" s="6">
        <v>4</v>
      </c>
      <c r="U77" s="6">
        <v>1</v>
      </c>
      <c r="V77" s="6">
        <v>4</v>
      </c>
      <c r="W77" s="6">
        <v>-9</v>
      </c>
      <c r="X77" s="7" t="s">
        <v>537</v>
      </c>
      <c r="Y77" s="7" t="s">
        <v>550</v>
      </c>
    </row>
    <row r="78" spans="1:25" ht="15" customHeight="1" x14ac:dyDescent="0.25">
      <c r="A78" s="7" t="s">
        <v>59</v>
      </c>
      <c r="B78" s="6">
        <v>3</v>
      </c>
      <c r="C78" s="6">
        <v>1</v>
      </c>
      <c r="D78" s="24"/>
      <c r="E78" s="24"/>
      <c r="F78" s="24"/>
      <c r="G78" s="6">
        <v>4</v>
      </c>
      <c r="H78" s="6">
        <v>3</v>
      </c>
      <c r="I78" s="24"/>
      <c r="J78" s="24"/>
      <c r="K78" s="6">
        <v>3</v>
      </c>
      <c r="L78" s="7" t="s">
        <v>421</v>
      </c>
      <c r="M78" s="7" t="s">
        <v>59</v>
      </c>
      <c r="N78" s="6">
        <v>3</v>
      </c>
      <c r="O78" s="24"/>
      <c r="P78" s="6">
        <v>2</v>
      </c>
      <c r="Q78" s="6">
        <v>3</v>
      </c>
      <c r="R78" s="24"/>
      <c r="S78" s="6">
        <v>4</v>
      </c>
      <c r="T78" s="6">
        <v>4</v>
      </c>
      <c r="U78" s="24"/>
      <c r="V78" s="6">
        <v>3</v>
      </c>
      <c r="W78" s="6">
        <v>-4</v>
      </c>
      <c r="X78" s="7" t="s">
        <v>458</v>
      </c>
      <c r="Y78" s="7" t="s">
        <v>417</v>
      </c>
    </row>
    <row r="79" spans="1:25" ht="15" customHeight="1" x14ac:dyDescent="0.25">
      <c r="A79" s="7" t="s">
        <v>60</v>
      </c>
      <c r="B79" s="6">
        <v>4</v>
      </c>
      <c r="C79" s="24"/>
      <c r="D79" s="24"/>
      <c r="E79" s="6">
        <v>4</v>
      </c>
      <c r="F79" s="6">
        <v>1</v>
      </c>
      <c r="G79" s="24"/>
      <c r="H79" s="24"/>
      <c r="I79" s="24"/>
      <c r="J79" s="6">
        <v>1</v>
      </c>
      <c r="K79" s="6">
        <v>2</v>
      </c>
      <c r="L79" s="7" t="s">
        <v>411</v>
      </c>
      <c r="M79" s="7" t="s">
        <v>60</v>
      </c>
      <c r="N79" s="6">
        <v>4</v>
      </c>
      <c r="O79" s="24"/>
      <c r="P79" s="24"/>
      <c r="Q79" s="6">
        <v>2</v>
      </c>
      <c r="R79" s="6">
        <v>1</v>
      </c>
      <c r="S79" s="6">
        <v>4</v>
      </c>
      <c r="T79" s="6">
        <v>2</v>
      </c>
      <c r="U79" s="6">
        <v>1</v>
      </c>
      <c r="V79" s="6">
        <v>1</v>
      </c>
      <c r="W79" s="6">
        <v>-5</v>
      </c>
      <c r="X79" s="7" t="s">
        <v>428</v>
      </c>
      <c r="Y79" s="7" t="s">
        <v>437</v>
      </c>
    </row>
    <row r="80" spans="1:25" ht="15" customHeight="1" x14ac:dyDescent="0.25">
      <c r="A80" s="7" t="s">
        <v>61</v>
      </c>
      <c r="B80" s="6">
        <v>3</v>
      </c>
      <c r="C80" s="24"/>
      <c r="D80" s="24"/>
      <c r="E80" s="6">
        <v>3</v>
      </c>
      <c r="F80" s="6">
        <v>1</v>
      </c>
      <c r="G80" s="24"/>
      <c r="H80" s="24"/>
      <c r="I80" s="24"/>
      <c r="J80" s="6">
        <v>1</v>
      </c>
      <c r="K80" s="6">
        <v>2</v>
      </c>
      <c r="L80" s="7" t="s">
        <v>410</v>
      </c>
      <c r="M80" s="7" t="s">
        <v>61</v>
      </c>
      <c r="N80" s="6">
        <v>3</v>
      </c>
      <c r="O80" s="24"/>
      <c r="P80" s="24"/>
      <c r="Q80" s="6">
        <v>3</v>
      </c>
      <c r="R80" s="6">
        <v>2</v>
      </c>
      <c r="S80" s="24"/>
      <c r="T80" s="24"/>
      <c r="U80" s="6">
        <v>2</v>
      </c>
      <c r="V80" s="6">
        <v>2</v>
      </c>
      <c r="W80" s="6">
        <v>-5</v>
      </c>
      <c r="X80" s="7" t="s">
        <v>444</v>
      </c>
      <c r="Y80" s="7" t="s">
        <v>420</v>
      </c>
    </row>
    <row r="81" spans="1:25" ht="15" customHeight="1" x14ac:dyDescent="0.25">
      <c r="A81" s="7" t="s">
        <v>62</v>
      </c>
      <c r="B81" s="6">
        <v>7</v>
      </c>
      <c r="C81" s="6">
        <v>1</v>
      </c>
      <c r="D81" s="6">
        <v>4</v>
      </c>
      <c r="E81" s="6">
        <v>7</v>
      </c>
      <c r="F81" s="6">
        <v>1</v>
      </c>
      <c r="G81" s="6">
        <v>5</v>
      </c>
      <c r="H81" s="6">
        <v>3</v>
      </c>
      <c r="I81" s="6">
        <v>1</v>
      </c>
      <c r="J81" s="6">
        <v>2</v>
      </c>
      <c r="K81" s="6">
        <v>5</v>
      </c>
      <c r="L81" s="7" t="s">
        <v>456</v>
      </c>
      <c r="M81" s="7" t="s">
        <v>62</v>
      </c>
      <c r="N81" s="6">
        <v>6</v>
      </c>
      <c r="O81" s="24"/>
      <c r="P81" s="24"/>
      <c r="Q81" s="6">
        <v>6</v>
      </c>
      <c r="R81" s="6">
        <v>3</v>
      </c>
      <c r="S81" s="24"/>
      <c r="T81" s="24"/>
      <c r="U81" s="24"/>
      <c r="V81" s="6">
        <v>2</v>
      </c>
      <c r="W81" s="6">
        <v>-7</v>
      </c>
      <c r="X81" s="7" t="s">
        <v>426</v>
      </c>
      <c r="Y81" s="7" t="s">
        <v>549</v>
      </c>
    </row>
    <row r="82" spans="1:25" ht="15" customHeight="1" x14ac:dyDescent="0.25">
      <c r="A82" s="7" t="s">
        <v>63</v>
      </c>
      <c r="B82" s="6">
        <v>6</v>
      </c>
      <c r="C82" s="6">
        <v>3</v>
      </c>
      <c r="D82" s="24"/>
      <c r="E82" s="6">
        <v>3</v>
      </c>
      <c r="F82" s="24"/>
      <c r="G82" s="24"/>
      <c r="H82" s="24"/>
      <c r="I82" s="24"/>
      <c r="J82" s="6">
        <v>1</v>
      </c>
      <c r="K82" s="24"/>
      <c r="L82" s="7" t="s">
        <v>419</v>
      </c>
      <c r="M82" s="7" t="s">
        <v>63</v>
      </c>
      <c r="N82" s="6">
        <v>5</v>
      </c>
      <c r="O82" s="24"/>
      <c r="P82" s="24"/>
      <c r="Q82" s="6">
        <v>5</v>
      </c>
      <c r="R82" s="6">
        <v>4</v>
      </c>
      <c r="S82" s="24"/>
      <c r="T82" s="24"/>
      <c r="U82" s="6">
        <v>1</v>
      </c>
      <c r="V82" s="6">
        <v>2</v>
      </c>
      <c r="W82" s="6">
        <v>-10</v>
      </c>
      <c r="X82" s="7" t="s">
        <v>424</v>
      </c>
      <c r="Y82" s="7" t="s">
        <v>436</v>
      </c>
    </row>
    <row r="83" spans="1:25" ht="15" customHeight="1" x14ac:dyDescent="0.25">
      <c r="A83" s="7" t="s">
        <v>64</v>
      </c>
      <c r="B83" s="6">
        <v>3</v>
      </c>
      <c r="C83" s="6">
        <v>1</v>
      </c>
      <c r="D83" s="24"/>
      <c r="E83" s="6">
        <v>2</v>
      </c>
      <c r="F83" s="24"/>
      <c r="G83" s="24"/>
      <c r="H83" s="24"/>
      <c r="I83" s="24"/>
      <c r="J83" s="6">
        <v>1</v>
      </c>
      <c r="K83" s="24"/>
      <c r="L83" s="7" t="s">
        <v>419</v>
      </c>
      <c r="M83" s="7" t="s">
        <v>64</v>
      </c>
      <c r="N83" s="6">
        <v>3</v>
      </c>
      <c r="O83" s="24"/>
      <c r="P83" s="24"/>
      <c r="Q83" s="6">
        <v>3</v>
      </c>
      <c r="R83" s="6">
        <v>2</v>
      </c>
      <c r="S83" s="24"/>
      <c r="T83" s="24"/>
      <c r="U83" s="24"/>
      <c r="V83" s="6">
        <v>1</v>
      </c>
      <c r="W83" s="6">
        <v>-5</v>
      </c>
      <c r="X83" s="7" t="s">
        <v>444</v>
      </c>
      <c r="Y83" s="7" t="s">
        <v>476</v>
      </c>
    </row>
    <row r="84" spans="1:25" ht="15" customHeight="1" x14ac:dyDescent="0.25">
      <c r="A84" s="7" t="s">
        <v>65</v>
      </c>
      <c r="B84" s="6">
        <v>17</v>
      </c>
      <c r="C84" s="6">
        <v>3</v>
      </c>
      <c r="D84" s="6">
        <v>3</v>
      </c>
      <c r="E84" s="6">
        <v>12</v>
      </c>
      <c r="F84" s="6">
        <v>5</v>
      </c>
      <c r="G84" s="6">
        <v>10</v>
      </c>
      <c r="H84" s="6">
        <v>7</v>
      </c>
      <c r="I84" s="6">
        <v>3</v>
      </c>
      <c r="J84" s="6">
        <v>6</v>
      </c>
      <c r="K84" s="6">
        <v>19</v>
      </c>
      <c r="L84" s="7" t="s">
        <v>533</v>
      </c>
      <c r="M84" s="7" t="s">
        <v>65</v>
      </c>
      <c r="N84" s="6">
        <v>19</v>
      </c>
      <c r="O84" s="6">
        <v>3</v>
      </c>
      <c r="P84" s="6">
        <v>4</v>
      </c>
      <c r="Q84" s="6">
        <v>15</v>
      </c>
      <c r="R84" s="6">
        <v>8</v>
      </c>
      <c r="S84" s="6">
        <v>7</v>
      </c>
      <c r="T84" s="6">
        <v>4</v>
      </c>
      <c r="U84" s="6">
        <v>5</v>
      </c>
      <c r="V84" s="6">
        <v>8</v>
      </c>
      <c r="W84" s="6">
        <v>-24</v>
      </c>
      <c r="X84" s="7" t="s">
        <v>548</v>
      </c>
      <c r="Y84" s="7" t="s">
        <v>547</v>
      </c>
    </row>
    <row r="85" spans="1:25" ht="15" customHeight="1" x14ac:dyDescent="0.25">
      <c r="A85" s="7" t="s">
        <v>66</v>
      </c>
      <c r="B85" s="6">
        <v>8</v>
      </c>
      <c r="C85" s="6">
        <v>3</v>
      </c>
      <c r="D85" s="24"/>
      <c r="E85" s="6">
        <v>2</v>
      </c>
      <c r="F85" s="24"/>
      <c r="G85" s="6">
        <v>6</v>
      </c>
      <c r="H85" s="6">
        <v>4</v>
      </c>
      <c r="I85" s="24"/>
      <c r="J85" s="6">
        <v>1</v>
      </c>
      <c r="K85" s="6">
        <v>4</v>
      </c>
      <c r="L85" s="7" t="s">
        <v>411</v>
      </c>
      <c r="M85" s="7" t="s">
        <v>66</v>
      </c>
      <c r="N85" s="6">
        <v>8</v>
      </c>
      <c r="O85" s="6">
        <v>1</v>
      </c>
      <c r="P85" s="6">
        <v>3</v>
      </c>
      <c r="Q85" s="6">
        <v>7</v>
      </c>
      <c r="R85" s="6">
        <v>3</v>
      </c>
      <c r="S85" s="6">
        <v>4</v>
      </c>
      <c r="T85" s="6">
        <v>3</v>
      </c>
      <c r="U85" s="6">
        <v>3</v>
      </c>
      <c r="V85" s="6">
        <v>4</v>
      </c>
      <c r="W85" s="6">
        <v>-11</v>
      </c>
      <c r="X85" s="7" t="s">
        <v>475</v>
      </c>
      <c r="Y85" s="7" t="s">
        <v>474</v>
      </c>
    </row>
    <row r="86" spans="1:25" ht="15" customHeight="1" x14ac:dyDescent="0.25">
      <c r="A86" s="7" t="s">
        <v>397</v>
      </c>
      <c r="B86" s="6">
        <v>6</v>
      </c>
      <c r="C86" s="24"/>
      <c r="D86" s="6">
        <v>1</v>
      </c>
      <c r="E86" s="6">
        <v>6</v>
      </c>
      <c r="F86" s="6">
        <v>3</v>
      </c>
      <c r="G86" s="6">
        <v>2</v>
      </c>
      <c r="H86" s="6">
        <v>1</v>
      </c>
      <c r="I86" s="6">
        <v>3</v>
      </c>
      <c r="J86" s="6">
        <v>4</v>
      </c>
      <c r="K86" s="6">
        <v>9</v>
      </c>
      <c r="L86" s="7" t="s">
        <v>425</v>
      </c>
      <c r="M86" s="7" t="s">
        <v>397</v>
      </c>
      <c r="N86" s="6">
        <v>7</v>
      </c>
      <c r="O86" s="6">
        <v>1</v>
      </c>
      <c r="P86" s="24"/>
      <c r="Q86" s="6">
        <v>5</v>
      </c>
      <c r="R86" s="6">
        <v>3</v>
      </c>
      <c r="S86" s="6">
        <v>3</v>
      </c>
      <c r="T86" s="6">
        <v>1</v>
      </c>
      <c r="U86" s="6">
        <v>1</v>
      </c>
      <c r="V86" s="6">
        <v>2</v>
      </c>
      <c r="W86" s="6">
        <v>-8</v>
      </c>
      <c r="X86" s="7" t="s">
        <v>415</v>
      </c>
      <c r="Y86" s="7" t="s">
        <v>473</v>
      </c>
    </row>
    <row r="87" spans="1:25" ht="15" customHeight="1" x14ac:dyDescent="0.25">
      <c r="A87" s="7" t="s">
        <v>67</v>
      </c>
      <c r="B87" s="6">
        <v>3</v>
      </c>
      <c r="C87" s="6">
        <v>1</v>
      </c>
      <c r="D87" s="24"/>
      <c r="E87" s="24"/>
      <c r="F87" s="24"/>
      <c r="G87" s="6">
        <v>4</v>
      </c>
      <c r="H87" s="6">
        <v>3</v>
      </c>
      <c r="I87" s="24"/>
      <c r="J87" s="24"/>
      <c r="K87" s="6">
        <v>3</v>
      </c>
      <c r="L87" s="7" t="s">
        <v>421</v>
      </c>
      <c r="M87" s="7" t="s">
        <v>67</v>
      </c>
      <c r="N87" s="6">
        <v>3</v>
      </c>
      <c r="O87" s="24"/>
      <c r="P87" s="6">
        <v>2</v>
      </c>
      <c r="Q87" s="6">
        <v>3</v>
      </c>
      <c r="R87" s="24"/>
      <c r="S87" s="6">
        <v>4</v>
      </c>
      <c r="T87" s="6">
        <v>4</v>
      </c>
      <c r="U87" s="24"/>
      <c r="V87" s="6">
        <v>3</v>
      </c>
      <c r="W87" s="6">
        <v>-4</v>
      </c>
      <c r="X87" s="7" t="s">
        <v>458</v>
      </c>
      <c r="Y87" s="7" t="s">
        <v>417</v>
      </c>
    </row>
    <row r="88" spans="1:25" ht="15" customHeight="1" x14ac:dyDescent="0.25">
      <c r="A88" s="7" t="s">
        <v>398</v>
      </c>
      <c r="B88" s="6">
        <v>3</v>
      </c>
      <c r="C88" s="24"/>
      <c r="D88" s="6">
        <v>2</v>
      </c>
      <c r="E88" s="6">
        <v>4</v>
      </c>
      <c r="F88" s="6">
        <v>2</v>
      </c>
      <c r="G88" s="6">
        <v>2</v>
      </c>
      <c r="H88" s="6">
        <v>2</v>
      </c>
      <c r="I88" s="24"/>
      <c r="J88" s="6">
        <v>1</v>
      </c>
      <c r="K88" s="6">
        <v>6</v>
      </c>
      <c r="L88" s="7" t="s">
        <v>424</v>
      </c>
      <c r="M88" s="7" t="s">
        <v>398</v>
      </c>
      <c r="N88" s="6">
        <v>4</v>
      </c>
      <c r="O88" s="6">
        <v>1</v>
      </c>
      <c r="P88" s="6">
        <v>1</v>
      </c>
      <c r="Q88" s="6">
        <v>3</v>
      </c>
      <c r="R88" s="6">
        <v>2</v>
      </c>
      <c r="S88" s="24"/>
      <c r="T88" s="24"/>
      <c r="U88" s="6">
        <v>1</v>
      </c>
      <c r="V88" s="6">
        <v>2</v>
      </c>
      <c r="W88" s="6">
        <v>-5</v>
      </c>
      <c r="X88" s="7" t="s">
        <v>428</v>
      </c>
      <c r="Y88" s="7" t="s">
        <v>439</v>
      </c>
    </row>
    <row r="89" spans="1:25" ht="15" customHeight="1" x14ac:dyDescent="0.25">
      <c r="A89" s="7" t="s">
        <v>68</v>
      </c>
      <c r="B89" s="6">
        <v>17</v>
      </c>
      <c r="C89" s="6">
        <v>4</v>
      </c>
      <c r="D89" s="24"/>
      <c r="E89" s="6">
        <v>9</v>
      </c>
      <c r="F89" s="6">
        <v>3</v>
      </c>
      <c r="G89" s="6">
        <v>7</v>
      </c>
      <c r="H89" s="6">
        <v>6</v>
      </c>
      <c r="I89" s="6">
        <v>1</v>
      </c>
      <c r="J89" s="6">
        <v>4</v>
      </c>
      <c r="K89" s="6">
        <v>12</v>
      </c>
      <c r="L89" s="7" t="s">
        <v>538</v>
      </c>
      <c r="M89" s="7" t="s">
        <v>68</v>
      </c>
      <c r="N89" s="6">
        <v>16</v>
      </c>
      <c r="O89" s="6">
        <v>2</v>
      </c>
      <c r="P89" s="6">
        <v>1</v>
      </c>
      <c r="Q89" s="6">
        <v>13</v>
      </c>
      <c r="R89" s="6">
        <v>6</v>
      </c>
      <c r="S89" s="6">
        <v>4</v>
      </c>
      <c r="T89" s="6">
        <v>2</v>
      </c>
      <c r="U89" s="6">
        <v>3</v>
      </c>
      <c r="V89" s="6">
        <v>6</v>
      </c>
      <c r="W89" s="6">
        <v>-16</v>
      </c>
      <c r="X89" s="7" t="s">
        <v>421</v>
      </c>
      <c r="Y89" s="7" t="s">
        <v>546</v>
      </c>
    </row>
    <row r="90" spans="1:25" ht="15" customHeight="1" x14ac:dyDescent="0.25">
      <c r="A90" s="7" t="s">
        <v>69</v>
      </c>
      <c r="B90" s="6">
        <v>3</v>
      </c>
      <c r="C90" s="24"/>
      <c r="D90" s="24"/>
      <c r="E90" s="6">
        <v>1</v>
      </c>
      <c r="F90" s="6">
        <v>1</v>
      </c>
      <c r="G90" s="6">
        <v>3</v>
      </c>
      <c r="H90" s="6">
        <v>2</v>
      </c>
      <c r="I90" s="24"/>
      <c r="J90" s="24"/>
      <c r="K90" s="6">
        <v>4</v>
      </c>
      <c r="L90" s="7" t="s">
        <v>458</v>
      </c>
      <c r="M90" s="7" t="s">
        <v>69</v>
      </c>
      <c r="N90" s="6">
        <v>2</v>
      </c>
      <c r="O90" s="24"/>
      <c r="P90" s="6">
        <v>1</v>
      </c>
      <c r="Q90" s="6">
        <v>3</v>
      </c>
      <c r="R90" s="6">
        <v>2</v>
      </c>
      <c r="S90" s="24"/>
      <c r="T90" s="24"/>
      <c r="U90" s="6">
        <v>1</v>
      </c>
      <c r="V90" s="6">
        <v>2</v>
      </c>
      <c r="W90" s="6">
        <v>-5</v>
      </c>
      <c r="X90" s="7" t="s">
        <v>451</v>
      </c>
      <c r="Y90" s="7" t="s">
        <v>472</v>
      </c>
    </row>
    <row r="91" spans="1:25" ht="15" customHeight="1" x14ac:dyDescent="0.25">
      <c r="A91" s="7" t="s">
        <v>70</v>
      </c>
      <c r="B91" s="6">
        <v>6</v>
      </c>
      <c r="C91" s="6">
        <v>2</v>
      </c>
      <c r="D91" s="24"/>
      <c r="E91" s="6">
        <v>3</v>
      </c>
      <c r="F91" s="24"/>
      <c r="G91" s="6">
        <v>2</v>
      </c>
      <c r="H91" s="6">
        <v>2</v>
      </c>
      <c r="I91" s="24"/>
      <c r="J91" s="6">
        <v>2</v>
      </c>
      <c r="K91" s="6">
        <v>2</v>
      </c>
      <c r="L91" s="7" t="s">
        <v>459</v>
      </c>
      <c r="M91" s="7" t="s">
        <v>70</v>
      </c>
      <c r="N91" s="6">
        <v>6</v>
      </c>
      <c r="O91" s="24"/>
      <c r="P91" s="24"/>
      <c r="Q91" s="6">
        <v>5</v>
      </c>
      <c r="R91" s="6">
        <v>1</v>
      </c>
      <c r="S91" s="6">
        <v>2</v>
      </c>
      <c r="T91" s="6">
        <v>1</v>
      </c>
      <c r="U91" s="24"/>
      <c r="V91" s="6">
        <v>1</v>
      </c>
      <c r="W91" s="6">
        <v>-3</v>
      </c>
      <c r="X91" s="7" t="s">
        <v>411</v>
      </c>
      <c r="Y91" s="7" t="s">
        <v>471</v>
      </c>
    </row>
    <row r="92" spans="1:25" ht="15" customHeight="1" x14ac:dyDescent="0.25">
      <c r="A92" s="7" t="s">
        <v>71</v>
      </c>
      <c r="B92" s="6">
        <v>5</v>
      </c>
      <c r="C92" s="6">
        <v>2</v>
      </c>
      <c r="D92" s="24"/>
      <c r="E92" s="6">
        <v>2</v>
      </c>
      <c r="F92" s="6">
        <v>1</v>
      </c>
      <c r="G92" s="6">
        <v>2</v>
      </c>
      <c r="H92" s="6">
        <v>2</v>
      </c>
      <c r="I92" s="6">
        <v>1</v>
      </c>
      <c r="J92" s="6">
        <v>1</v>
      </c>
      <c r="K92" s="6">
        <v>4</v>
      </c>
      <c r="L92" s="7" t="s">
        <v>469</v>
      </c>
      <c r="M92" s="7" t="s">
        <v>71</v>
      </c>
      <c r="N92" s="6">
        <v>5</v>
      </c>
      <c r="O92" s="6">
        <v>2</v>
      </c>
      <c r="P92" s="24"/>
      <c r="Q92" s="6">
        <v>2</v>
      </c>
      <c r="R92" s="6">
        <v>1</v>
      </c>
      <c r="S92" s="6">
        <v>2</v>
      </c>
      <c r="T92" s="6">
        <v>1</v>
      </c>
      <c r="U92" s="24"/>
      <c r="V92" s="6">
        <v>1</v>
      </c>
      <c r="W92" s="6">
        <v>-3</v>
      </c>
      <c r="X92" s="7" t="s">
        <v>416</v>
      </c>
      <c r="Y92" s="7" t="s">
        <v>470</v>
      </c>
    </row>
    <row r="93" spans="1:25" ht="15" customHeight="1" x14ac:dyDescent="0.25">
      <c r="A93" s="7" t="s">
        <v>72</v>
      </c>
      <c r="B93" s="6">
        <v>17</v>
      </c>
      <c r="C93" s="6">
        <v>6</v>
      </c>
      <c r="D93" s="24"/>
      <c r="E93" s="6">
        <v>6</v>
      </c>
      <c r="F93" s="6">
        <v>2</v>
      </c>
      <c r="G93" s="6">
        <v>10</v>
      </c>
      <c r="H93" s="6">
        <v>6</v>
      </c>
      <c r="I93" s="24"/>
      <c r="J93" s="6">
        <v>2</v>
      </c>
      <c r="K93" s="6">
        <v>10</v>
      </c>
      <c r="L93" s="7" t="s">
        <v>545</v>
      </c>
      <c r="M93" s="7" t="s">
        <v>72</v>
      </c>
      <c r="N93" s="6">
        <v>16</v>
      </c>
      <c r="O93" s="6">
        <v>2</v>
      </c>
      <c r="P93" s="6">
        <v>5</v>
      </c>
      <c r="Q93" s="6">
        <v>15</v>
      </c>
      <c r="R93" s="6">
        <v>7</v>
      </c>
      <c r="S93" s="6">
        <v>4</v>
      </c>
      <c r="T93" s="6">
        <v>3</v>
      </c>
      <c r="U93" s="6">
        <v>5</v>
      </c>
      <c r="V93" s="6">
        <v>8</v>
      </c>
      <c r="W93" s="6">
        <v>-21</v>
      </c>
      <c r="X93" s="7" t="s">
        <v>481</v>
      </c>
      <c r="Y93" s="7" t="s">
        <v>544</v>
      </c>
    </row>
    <row r="94" spans="1:25" ht="15" customHeight="1" x14ac:dyDescent="0.25">
      <c r="A94" s="7" t="s">
        <v>73</v>
      </c>
      <c r="B94" s="6">
        <v>15</v>
      </c>
      <c r="C94" s="6">
        <v>3</v>
      </c>
      <c r="D94" s="6">
        <v>1</v>
      </c>
      <c r="E94" s="6">
        <v>11</v>
      </c>
      <c r="F94" s="6">
        <v>3</v>
      </c>
      <c r="G94" s="6">
        <v>4</v>
      </c>
      <c r="H94" s="6">
        <v>3</v>
      </c>
      <c r="I94" s="6">
        <v>3</v>
      </c>
      <c r="J94" s="6">
        <v>7</v>
      </c>
      <c r="K94" s="6">
        <v>11</v>
      </c>
      <c r="L94" s="7" t="s">
        <v>543</v>
      </c>
      <c r="M94" s="7" t="s">
        <v>73</v>
      </c>
      <c r="N94" s="6">
        <v>17</v>
      </c>
      <c r="O94" s="6">
        <v>2</v>
      </c>
      <c r="P94" s="24"/>
      <c r="Q94" s="6">
        <v>13</v>
      </c>
      <c r="R94" s="6">
        <v>7</v>
      </c>
      <c r="S94" s="6">
        <v>5</v>
      </c>
      <c r="T94" s="6">
        <v>2</v>
      </c>
      <c r="U94" s="6">
        <v>2</v>
      </c>
      <c r="V94" s="6">
        <v>4</v>
      </c>
      <c r="W94" s="6">
        <v>-18</v>
      </c>
      <c r="X94" s="7" t="s">
        <v>534</v>
      </c>
      <c r="Y94" s="7" t="s">
        <v>542</v>
      </c>
    </row>
    <row r="95" spans="1:25" ht="15" customHeight="1" x14ac:dyDescent="0.25">
      <c r="A95" s="7" t="s">
        <v>74</v>
      </c>
      <c r="B95" s="6">
        <v>3</v>
      </c>
      <c r="C95" s="6">
        <v>2</v>
      </c>
      <c r="D95" s="24"/>
      <c r="E95" s="6">
        <v>1</v>
      </c>
      <c r="F95" s="24"/>
      <c r="G95" s="24"/>
      <c r="H95" s="24"/>
      <c r="I95" s="24"/>
      <c r="J95" s="24"/>
      <c r="K95" s="24"/>
      <c r="L95" s="7" t="s">
        <v>419</v>
      </c>
      <c r="M95" s="7" t="s">
        <v>74</v>
      </c>
      <c r="N95" s="6">
        <v>2</v>
      </c>
      <c r="O95" s="24"/>
      <c r="P95" s="24"/>
      <c r="Q95" s="6">
        <v>2</v>
      </c>
      <c r="R95" s="6">
        <v>2</v>
      </c>
      <c r="S95" s="24"/>
      <c r="T95" s="24"/>
      <c r="U95" s="6">
        <v>1</v>
      </c>
      <c r="V95" s="6">
        <v>1</v>
      </c>
      <c r="W95" s="6">
        <v>-5</v>
      </c>
      <c r="X95" s="7" t="s">
        <v>451</v>
      </c>
      <c r="Y95" s="7" t="s">
        <v>477</v>
      </c>
    </row>
    <row r="96" spans="1:25" ht="15" customHeight="1" x14ac:dyDescent="0.25">
      <c r="A96" s="7" t="s">
        <v>75</v>
      </c>
      <c r="B96" s="6">
        <v>15</v>
      </c>
      <c r="C96" s="6">
        <v>6</v>
      </c>
      <c r="D96" s="6">
        <v>2</v>
      </c>
      <c r="E96" s="6">
        <v>9</v>
      </c>
      <c r="F96" s="6">
        <v>4</v>
      </c>
      <c r="G96" s="6">
        <v>5</v>
      </c>
      <c r="H96" s="6">
        <v>4</v>
      </c>
      <c r="I96" s="6">
        <v>1</v>
      </c>
      <c r="J96" s="6">
        <v>2</v>
      </c>
      <c r="K96" s="6">
        <v>12</v>
      </c>
      <c r="L96" s="7" t="s">
        <v>469</v>
      </c>
      <c r="M96" s="7" t="s">
        <v>75</v>
      </c>
      <c r="N96" s="6">
        <v>15</v>
      </c>
      <c r="O96" s="6">
        <v>3</v>
      </c>
      <c r="P96" s="6">
        <v>2</v>
      </c>
      <c r="Q96" s="6">
        <v>11</v>
      </c>
      <c r="R96" s="6">
        <v>6</v>
      </c>
      <c r="S96" s="6">
        <v>2</v>
      </c>
      <c r="T96" s="6">
        <v>1</v>
      </c>
      <c r="U96" s="6">
        <v>1</v>
      </c>
      <c r="V96" s="6">
        <v>4</v>
      </c>
      <c r="W96" s="6">
        <v>-14</v>
      </c>
      <c r="X96" s="7" t="s">
        <v>541</v>
      </c>
      <c r="Y96" s="7" t="s">
        <v>540</v>
      </c>
    </row>
    <row r="97" spans="1:25" ht="15" customHeight="1" x14ac:dyDescent="0.25">
      <c r="A97" s="7" t="s">
        <v>76</v>
      </c>
      <c r="B97" s="6">
        <v>1</v>
      </c>
      <c r="C97" s="24"/>
      <c r="D97" s="24"/>
      <c r="E97" s="6">
        <v>1</v>
      </c>
      <c r="F97" s="24"/>
      <c r="G97" s="24"/>
      <c r="H97" s="24"/>
      <c r="I97" s="24"/>
      <c r="J97" s="6">
        <v>1</v>
      </c>
      <c r="K97" s="24"/>
      <c r="L97" s="7" t="s">
        <v>419</v>
      </c>
      <c r="M97" s="7" t="s">
        <v>76</v>
      </c>
      <c r="N97" s="6">
        <v>2</v>
      </c>
      <c r="O97" s="6">
        <v>1</v>
      </c>
      <c r="P97" s="24"/>
      <c r="Q97" s="6">
        <v>1</v>
      </c>
      <c r="R97" s="6">
        <v>1</v>
      </c>
      <c r="S97" s="24"/>
      <c r="T97" s="24"/>
      <c r="U97" s="6">
        <v>1</v>
      </c>
      <c r="V97" s="6">
        <v>1</v>
      </c>
      <c r="W97" s="6">
        <v>-3</v>
      </c>
      <c r="X97" s="7" t="s">
        <v>425</v>
      </c>
      <c r="Y97" s="7" t="s">
        <v>450</v>
      </c>
    </row>
    <row r="98" spans="1:25" ht="15" customHeight="1" x14ac:dyDescent="0.25">
      <c r="A98" s="7" t="s">
        <v>77</v>
      </c>
      <c r="B98" s="6">
        <v>5</v>
      </c>
      <c r="C98" s="6">
        <v>3</v>
      </c>
      <c r="D98" s="24"/>
      <c r="E98" s="6">
        <v>2</v>
      </c>
      <c r="F98" s="6">
        <v>1</v>
      </c>
      <c r="G98" s="6">
        <v>1</v>
      </c>
      <c r="H98" s="24"/>
      <c r="I98" s="24"/>
      <c r="J98" s="24"/>
      <c r="K98" s="6">
        <v>2</v>
      </c>
      <c r="L98" s="7" t="s">
        <v>435</v>
      </c>
      <c r="M98" s="7" t="s">
        <v>77</v>
      </c>
      <c r="N98" s="6">
        <v>4</v>
      </c>
      <c r="O98" s="24"/>
      <c r="P98" s="6">
        <v>1</v>
      </c>
      <c r="Q98" s="6">
        <v>4</v>
      </c>
      <c r="R98" s="6">
        <v>1</v>
      </c>
      <c r="S98" s="24"/>
      <c r="T98" s="24"/>
      <c r="U98" s="24"/>
      <c r="V98" s="6">
        <v>1</v>
      </c>
      <c r="W98" s="6">
        <v>-2</v>
      </c>
      <c r="X98" s="7" t="s">
        <v>411</v>
      </c>
      <c r="Y98" s="7" t="s">
        <v>434</v>
      </c>
    </row>
    <row r="99" spans="1:25" ht="15" customHeight="1" x14ac:dyDescent="0.25">
      <c r="A99" s="7" t="s">
        <v>78</v>
      </c>
      <c r="B99" s="6">
        <v>2</v>
      </c>
      <c r="C99" s="6">
        <v>1</v>
      </c>
      <c r="D99" s="24"/>
      <c r="E99" s="6">
        <v>1</v>
      </c>
      <c r="F99" s="24"/>
      <c r="G99" s="24"/>
      <c r="H99" s="24"/>
      <c r="I99" s="24"/>
      <c r="J99" s="24"/>
      <c r="K99" s="24"/>
      <c r="L99" s="7" t="s">
        <v>419</v>
      </c>
      <c r="M99" s="7" t="s">
        <v>78</v>
      </c>
      <c r="N99" s="6">
        <v>2</v>
      </c>
      <c r="O99" s="24"/>
      <c r="P99" s="24"/>
      <c r="Q99" s="6">
        <v>2</v>
      </c>
      <c r="R99" s="6">
        <v>2</v>
      </c>
      <c r="S99" s="24"/>
      <c r="T99" s="24"/>
      <c r="U99" s="24"/>
      <c r="V99" s="24"/>
      <c r="W99" s="6">
        <v>-4</v>
      </c>
      <c r="X99" s="7" t="s">
        <v>424</v>
      </c>
      <c r="Y99" s="7" t="s">
        <v>436</v>
      </c>
    </row>
    <row r="100" spans="1:25" ht="15" customHeight="1" x14ac:dyDescent="0.25">
      <c r="A100" s="7" t="s">
        <v>657</v>
      </c>
      <c r="B100" s="6">
        <v>9</v>
      </c>
      <c r="C100" s="6">
        <v>5</v>
      </c>
      <c r="E100" s="6">
        <v>1</v>
      </c>
      <c r="F100" s="6">
        <v>1</v>
      </c>
      <c r="G100" s="6">
        <v>6</v>
      </c>
      <c r="H100" s="6">
        <v>5</v>
      </c>
      <c r="I100" s="6">
        <v>1</v>
      </c>
      <c r="K100" s="6">
        <v>7</v>
      </c>
      <c r="L100" s="7" t="s">
        <v>706</v>
      </c>
      <c r="M100" s="7" t="s">
        <v>657</v>
      </c>
      <c r="N100" s="6">
        <v>9</v>
      </c>
      <c r="O100" s="6">
        <v>2</v>
      </c>
      <c r="P100" s="6">
        <v>2</v>
      </c>
      <c r="Q100" s="6">
        <v>9</v>
      </c>
      <c r="R100" s="6">
        <v>2</v>
      </c>
      <c r="V100" s="6">
        <v>6</v>
      </c>
      <c r="W100" s="6">
        <v>-4</v>
      </c>
      <c r="X100" s="7" t="s">
        <v>705</v>
      </c>
      <c r="Y100" s="7" t="s">
        <v>704</v>
      </c>
    </row>
    <row r="101" spans="1:25" ht="15" customHeight="1" x14ac:dyDescent="0.25">
      <c r="A101" s="7" t="s">
        <v>539</v>
      </c>
      <c r="B101" s="6">
        <v>8</v>
      </c>
      <c r="C101" s="6">
        <v>5</v>
      </c>
      <c r="D101" s="16">
        <v>1</v>
      </c>
      <c r="E101" s="6">
        <v>4</v>
      </c>
      <c r="F101" s="6">
        <v>1</v>
      </c>
      <c r="G101" s="25"/>
      <c r="H101" s="25"/>
      <c r="I101" s="16">
        <v>1</v>
      </c>
      <c r="J101" s="21"/>
      <c r="K101" s="6">
        <v>2</v>
      </c>
      <c r="L101" s="8">
        <f>K101/B101</f>
        <v>0.25</v>
      </c>
      <c r="M101" s="7" t="s">
        <v>539</v>
      </c>
      <c r="N101" s="6">
        <v>9</v>
      </c>
      <c r="O101" s="21"/>
      <c r="P101" s="6">
        <v>1</v>
      </c>
      <c r="Q101" s="6">
        <v>7</v>
      </c>
      <c r="R101" s="6">
        <v>4</v>
      </c>
      <c r="S101" s="16">
        <v>6</v>
      </c>
      <c r="T101" s="16">
        <v>6</v>
      </c>
      <c r="U101" s="6">
        <v>2</v>
      </c>
      <c r="V101" s="6">
        <v>1</v>
      </c>
      <c r="W101" s="6">
        <v>-14</v>
      </c>
      <c r="X101" s="8">
        <f>-W101/N101</f>
        <v>1.5555555555555556</v>
      </c>
      <c r="Y101" s="8">
        <f>L101-X101</f>
        <v>-1.3055555555555556</v>
      </c>
    </row>
    <row r="102" spans="1:25" ht="15" customHeight="1" x14ac:dyDescent="0.25">
      <c r="A102" s="7" t="s">
        <v>658</v>
      </c>
      <c r="B102" s="6">
        <v>20</v>
      </c>
      <c r="C102" s="6">
        <v>9</v>
      </c>
      <c r="D102" s="6">
        <v>1</v>
      </c>
      <c r="E102" s="6">
        <v>5</v>
      </c>
      <c r="F102" s="6">
        <v>2</v>
      </c>
      <c r="G102" s="6">
        <v>14</v>
      </c>
      <c r="H102" s="6">
        <v>11</v>
      </c>
      <c r="I102" s="6">
        <v>2</v>
      </c>
      <c r="J102" s="6">
        <v>1</v>
      </c>
      <c r="K102" s="6">
        <v>15</v>
      </c>
      <c r="L102" s="7" t="s">
        <v>439</v>
      </c>
      <c r="M102" s="7" t="s">
        <v>658</v>
      </c>
      <c r="N102" s="6">
        <v>20</v>
      </c>
      <c r="O102" s="6">
        <v>4</v>
      </c>
      <c r="P102" s="6">
        <v>4</v>
      </c>
      <c r="Q102" s="6">
        <v>16</v>
      </c>
      <c r="R102" s="6">
        <v>3</v>
      </c>
      <c r="S102" s="6">
        <v>8</v>
      </c>
      <c r="T102" s="6">
        <v>8</v>
      </c>
      <c r="U102" s="6">
        <v>1</v>
      </c>
      <c r="V102" s="6">
        <v>9</v>
      </c>
      <c r="W102" s="6">
        <v>-15</v>
      </c>
      <c r="X102" s="7" t="s">
        <v>439</v>
      </c>
      <c r="Y102" s="7" t="s">
        <v>419</v>
      </c>
    </row>
    <row r="103" spans="1:25" ht="15" customHeight="1" x14ac:dyDescent="0.25">
      <c r="A103" s="7" t="s">
        <v>759</v>
      </c>
      <c r="B103" s="6">
        <v>1</v>
      </c>
      <c r="C103" s="10"/>
      <c r="D103" s="10"/>
      <c r="E103" s="6">
        <v>1</v>
      </c>
      <c r="F103" s="10"/>
      <c r="G103" s="10"/>
      <c r="H103" s="10"/>
      <c r="I103" s="10"/>
      <c r="J103" s="6">
        <v>1</v>
      </c>
      <c r="K103" s="10"/>
      <c r="L103" s="7" t="s">
        <v>419</v>
      </c>
      <c r="M103" s="7" t="s">
        <v>759</v>
      </c>
      <c r="N103" s="6">
        <v>1</v>
      </c>
      <c r="O103" s="10"/>
      <c r="P103" s="10"/>
      <c r="Q103" s="6">
        <v>1</v>
      </c>
      <c r="R103" s="10"/>
      <c r="S103" s="10"/>
      <c r="T103" s="10"/>
      <c r="U103" s="10"/>
      <c r="V103" s="6">
        <v>1</v>
      </c>
      <c r="W103" s="10"/>
      <c r="X103" s="7" t="s">
        <v>419</v>
      </c>
      <c r="Y103" s="7" t="s">
        <v>419</v>
      </c>
    </row>
    <row r="104" spans="1:25" ht="15" customHeight="1" x14ac:dyDescent="0.25">
      <c r="A104" s="7" t="s">
        <v>674</v>
      </c>
      <c r="B104" s="6">
        <v>12</v>
      </c>
      <c r="C104" s="16">
        <v>4</v>
      </c>
      <c r="D104" s="6">
        <v>1</v>
      </c>
      <c r="E104" s="6">
        <v>5</v>
      </c>
      <c r="F104" s="6">
        <v>1</v>
      </c>
      <c r="G104" s="6">
        <v>8</v>
      </c>
      <c r="H104" s="16">
        <v>6</v>
      </c>
      <c r="I104" s="6">
        <v>1</v>
      </c>
      <c r="J104" s="6">
        <v>2</v>
      </c>
      <c r="K104" s="6">
        <v>8</v>
      </c>
      <c r="L104" s="7" t="s">
        <v>410</v>
      </c>
      <c r="M104" s="7" t="s">
        <v>674</v>
      </c>
      <c r="N104" s="6">
        <v>12</v>
      </c>
      <c r="O104" s="6">
        <v>2</v>
      </c>
      <c r="P104" s="16">
        <v>2</v>
      </c>
      <c r="Q104" s="6">
        <v>8</v>
      </c>
      <c r="R104" s="6">
        <v>1</v>
      </c>
      <c r="S104" s="6">
        <v>8</v>
      </c>
      <c r="T104" s="6">
        <v>8</v>
      </c>
      <c r="U104" s="6">
        <v>1</v>
      </c>
      <c r="V104" s="6">
        <v>4</v>
      </c>
      <c r="W104" s="6">
        <v>-11</v>
      </c>
      <c r="X104" s="7" t="s">
        <v>484</v>
      </c>
      <c r="Y104" s="7" t="s">
        <v>466</v>
      </c>
    </row>
    <row r="105" spans="1:25" ht="15" customHeight="1" x14ac:dyDescent="0.25">
      <c r="A105" s="7" t="s">
        <v>703</v>
      </c>
      <c r="B105" s="6">
        <v>7</v>
      </c>
      <c r="C105" s="10"/>
      <c r="D105" s="6">
        <v>4</v>
      </c>
      <c r="E105" s="6">
        <v>11</v>
      </c>
      <c r="F105" s="6">
        <v>5</v>
      </c>
      <c r="G105" s="6">
        <v>1</v>
      </c>
      <c r="H105" s="10"/>
      <c r="I105" s="6">
        <v>2</v>
      </c>
      <c r="J105" s="6">
        <v>3</v>
      </c>
      <c r="K105" s="6">
        <v>11</v>
      </c>
      <c r="L105" s="7" t="s">
        <v>691</v>
      </c>
      <c r="M105" s="7" t="s">
        <v>703</v>
      </c>
      <c r="N105" s="6">
        <v>6</v>
      </c>
      <c r="O105" s="6">
        <v>3</v>
      </c>
      <c r="P105" s="10"/>
      <c r="Q105" s="6">
        <v>2</v>
      </c>
      <c r="R105" s="6">
        <v>2</v>
      </c>
      <c r="S105" s="6">
        <v>2</v>
      </c>
      <c r="T105" s="6">
        <v>2</v>
      </c>
      <c r="U105" s="6">
        <v>2</v>
      </c>
      <c r="V105" s="6">
        <v>2</v>
      </c>
      <c r="W105" s="6">
        <v>-8</v>
      </c>
      <c r="X105" s="7" t="s">
        <v>458</v>
      </c>
      <c r="Y105" s="7" t="s">
        <v>692</v>
      </c>
    </row>
    <row r="106" spans="1:25" ht="15" customHeight="1" x14ac:dyDescent="0.25">
      <c r="A106" s="7" t="s">
        <v>659</v>
      </c>
      <c r="B106" s="6">
        <v>16</v>
      </c>
      <c r="C106" s="16">
        <v>5</v>
      </c>
      <c r="D106" s="6">
        <v>4</v>
      </c>
      <c r="E106" s="6">
        <v>12</v>
      </c>
      <c r="F106" s="6">
        <v>6</v>
      </c>
      <c r="G106" s="6">
        <v>7</v>
      </c>
      <c r="H106" s="16">
        <v>5</v>
      </c>
      <c r="I106" s="6">
        <v>3</v>
      </c>
      <c r="J106" s="6">
        <v>3</v>
      </c>
      <c r="K106" s="6">
        <v>18</v>
      </c>
      <c r="L106" s="7" t="s">
        <v>461</v>
      </c>
      <c r="M106" s="7" t="s">
        <v>659</v>
      </c>
      <c r="N106" s="6">
        <v>15</v>
      </c>
      <c r="O106" s="6">
        <v>5</v>
      </c>
      <c r="P106" s="16">
        <v>2</v>
      </c>
      <c r="Q106" s="6">
        <v>11</v>
      </c>
      <c r="R106" s="6">
        <v>4</v>
      </c>
      <c r="S106" s="6">
        <v>2</v>
      </c>
      <c r="T106" s="6">
        <v>2</v>
      </c>
      <c r="U106" s="6">
        <v>2</v>
      </c>
      <c r="V106" s="6">
        <v>8</v>
      </c>
      <c r="W106" s="6">
        <v>-12</v>
      </c>
      <c r="X106" s="7" t="s">
        <v>469</v>
      </c>
      <c r="Y106" s="7" t="s">
        <v>693</v>
      </c>
    </row>
    <row r="107" spans="1:25" ht="15" customHeight="1" x14ac:dyDescent="0.25">
      <c r="A107" s="7" t="s">
        <v>702</v>
      </c>
      <c r="B107" s="6">
        <v>7</v>
      </c>
      <c r="C107" s="10"/>
      <c r="D107" s="6">
        <v>4</v>
      </c>
      <c r="E107" s="6">
        <v>11</v>
      </c>
      <c r="F107" s="6">
        <v>5</v>
      </c>
      <c r="G107" s="6">
        <v>1</v>
      </c>
      <c r="H107" s="10"/>
      <c r="I107" s="6">
        <v>2</v>
      </c>
      <c r="J107" s="6">
        <v>3</v>
      </c>
      <c r="K107" s="6">
        <v>11</v>
      </c>
      <c r="L107" s="7" t="s">
        <v>691</v>
      </c>
      <c r="M107" s="7" t="s">
        <v>702</v>
      </c>
      <c r="N107" s="6">
        <v>6</v>
      </c>
      <c r="O107" s="6">
        <v>3</v>
      </c>
      <c r="P107" s="10"/>
      <c r="Q107" s="6">
        <v>2</v>
      </c>
      <c r="R107" s="6">
        <v>2</v>
      </c>
      <c r="S107" s="6">
        <v>2</v>
      </c>
      <c r="T107" s="6">
        <v>2</v>
      </c>
      <c r="U107" s="6">
        <v>2</v>
      </c>
      <c r="V107" s="6">
        <v>2</v>
      </c>
      <c r="W107" s="6">
        <v>-8</v>
      </c>
      <c r="X107" s="7" t="s">
        <v>458</v>
      </c>
      <c r="Y107" s="7" t="s">
        <v>692</v>
      </c>
    </row>
    <row r="108" spans="1:25" ht="15" customHeight="1" x14ac:dyDescent="0.25">
      <c r="A108" s="7" t="s">
        <v>673</v>
      </c>
      <c r="B108" s="6">
        <v>11</v>
      </c>
      <c r="C108" s="6">
        <v>4</v>
      </c>
      <c r="D108" s="16">
        <v>1</v>
      </c>
      <c r="E108" s="6">
        <v>4</v>
      </c>
      <c r="F108" s="6">
        <v>1</v>
      </c>
      <c r="G108" s="6">
        <v>8</v>
      </c>
      <c r="H108" s="6">
        <v>6</v>
      </c>
      <c r="I108" s="6">
        <v>1</v>
      </c>
      <c r="J108" s="6">
        <v>1</v>
      </c>
      <c r="K108" s="6">
        <v>8</v>
      </c>
      <c r="L108" s="7" t="s">
        <v>535</v>
      </c>
      <c r="M108" s="7" t="s">
        <v>673</v>
      </c>
      <c r="N108" s="6">
        <v>11</v>
      </c>
      <c r="O108" s="16">
        <v>2</v>
      </c>
      <c r="P108" s="16">
        <v>2</v>
      </c>
      <c r="Q108" s="6">
        <v>7</v>
      </c>
      <c r="R108" s="6">
        <v>1</v>
      </c>
      <c r="S108" s="6">
        <v>8</v>
      </c>
      <c r="T108" s="6">
        <v>8</v>
      </c>
      <c r="U108" s="16">
        <v>1</v>
      </c>
      <c r="V108" s="6">
        <v>3</v>
      </c>
      <c r="W108" s="6">
        <v>-11</v>
      </c>
      <c r="X108" s="7" t="s">
        <v>421</v>
      </c>
      <c r="Y108" s="7" t="s">
        <v>672</v>
      </c>
    </row>
    <row r="109" spans="1:25" ht="15" customHeight="1" x14ac:dyDescent="0.25">
      <c r="A109" s="7" t="s">
        <v>758</v>
      </c>
      <c r="B109" s="6">
        <v>1</v>
      </c>
      <c r="C109" s="10"/>
      <c r="E109" s="6">
        <v>1</v>
      </c>
      <c r="F109" s="10"/>
      <c r="G109" s="10"/>
      <c r="H109" s="10"/>
      <c r="I109" s="10"/>
      <c r="J109" s="16">
        <v>1</v>
      </c>
      <c r="K109" s="10"/>
      <c r="L109" s="7" t="s">
        <v>419</v>
      </c>
      <c r="M109" s="7" t="s">
        <v>758</v>
      </c>
      <c r="N109" s="6">
        <v>1</v>
      </c>
      <c r="Q109" s="6">
        <v>1</v>
      </c>
      <c r="S109" s="10"/>
      <c r="T109" s="10"/>
      <c r="V109" s="6">
        <v>1</v>
      </c>
      <c r="W109" s="10"/>
      <c r="X109" s="7" t="s">
        <v>419</v>
      </c>
      <c r="Y109" s="7" t="s">
        <v>419</v>
      </c>
    </row>
    <row r="110" spans="1:25" ht="15" customHeight="1" x14ac:dyDescent="0.25">
      <c r="A110" s="7" t="s">
        <v>107</v>
      </c>
      <c r="B110" s="6">
        <v>3</v>
      </c>
      <c r="C110" s="6">
        <v>1</v>
      </c>
      <c r="D110" s="25"/>
      <c r="E110" s="21"/>
      <c r="F110" s="21"/>
      <c r="G110" s="6">
        <v>4</v>
      </c>
      <c r="H110" s="6">
        <v>3</v>
      </c>
      <c r="I110" s="21"/>
      <c r="J110" s="25"/>
      <c r="K110" s="6">
        <v>3</v>
      </c>
      <c r="L110" s="7" t="s">
        <v>421</v>
      </c>
      <c r="M110" s="7" t="s">
        <v>107</v>
      </c>
      <c r="N110" s="6">
        <v>3</v>
      </c>
      <c r="O110" s="25"/>
      <c r="P110" s="16">
        <v>2</v>
      </c>
      <c r="Q110" s="6">
        <v>3</v>
      </c>
      <c r="R110" s="25"/>
      <c r="S110" s="6">
        <v>4</v>
      </c>
      <c r="T110" s="6">
        <v>4</v>
      </c>
      <c r="U110" s="25"/>
      <c r="V110" s="6">
        <v>3</v>
      </c>
      <c r="W110" s="6">
        <v>-4</v>
      </c>
      <c r="X110" s="7" t="s">
        <v>458</v>
      </c>
      <c r="Y110" s="7" t="s">
        <v>417</v>
      </c>
    </row>
    <row r="111" spans="1:25" ht="15" customHeight="1" x14ac:dyDescent="0.25">
      <c r="A111" s="7" t="s">
        <v>108</v>
      </c>
      <c r="B111" s="6">
        <v>4</v>
      </c>
      <c r="C111" s="6">
        <v>1</v>
      </c>
      <c r="D111" s="24"/>
      <c r="E111" s="6">
        <v>3</v>
      </c>
      <c r="F111" s="6">
        <v>1</v>
      </c>
      <c r="G111" s="21"/>
      <c r="H111" s="21"/>
      <c r="I111" s="21"/>
      <c r="J111" s="16">
        <v>1</v>
      </c>
      <c r="K111" s="6">
        <v>2</v>
      </c>
      <c r="L111" s="7" t="s">
        <v>411</v>
      </c>
      <c r="M111" s="7" t="s">
        <v>108</v>
      </c>
      <c r="N111" s="6">
        <v>5</v>
      </c>
      <c r="O111" s="16">
        <v>1</v>
      </c>
      <c r="P111" s="16">
        <v>1</v>
      </c>
      <c r="Q111" s="6">
        <v>5</v>
      </c>
      <c r="R111" s="16">
        <v>3</v>
      </c>
      <c r="S111" s="21"/>
      <c r="T111" s="21"/>
      <c r="U111" s="16">
        <v>2</v>
      </c>
      <c r="V111" s="6">
        <v>3</v>
      </c>
      <c r="W111" s="6">
        <v>-7</v>
      </c>
      <c r="X111" s="7" t="s">
        <v>462</v>
      </c>
      <c r="Y111" s="7" t="s">
        <v>532</v>
      </c>
    </row>
    <row r="112" spans="1:25" ht="15" customHeight="1" x14ac:dyDescent="0.25">
      <c r="A112" s="7" t="s">
        <v>109</v>
      </c>
      <c r="B112" s="6">
        <v>1</v>
      </c>
      <c r="C112" s="6">
        <v>1</v>
      </c>
      <c r="D112" s="21"/>
      <c r="E112" s="21"/>
      <c r="F112" s="21"/>
      <c r="G112" s="21"/>
      <c r="H112" s="21"/>
      <c r="I112" s="21"/>
      <c r="J112" s="21"/>
      <c r="K112" s="21"/>
      <c r="L112" s="7" t="s">
        <v>419</v>
      </c>
      <c r="M112" s="7" t="s">
        <v>109</v>
      </c>
      <c r="N112" s="6">
        <v>1</v>
      </c>
      <c r="O112" s="6">
        <v>1</v>
      </c>
      <c r="P112" s="21"/>
      <c r="Q112" s="21"/>
      <c r="R112" s="21"/>
      <c r="S112" s="21"/>
      <c r="T112" s="21"/>
      <c r="U112" s="21"/>
      <c r="V112" s="21"/>
      <c r="W112" s="21"/>
      <c r="X112" s="7" t="s">
        <v>419</v>
      </c>
      <c r="Y112" s="7" t="s">
        <v>419</v>
      </c>
    </row>
    <row r="113" spans="1:25" ht="15" customHeight="1" x14ac:dyDescent="0.25">
      <c r="A113" s="7" t="s">
        <v>110</v>
      </c>
      <c r="B113" s="6">
        <v>1</v>
      </c>
      <c r="C113" s="6">
        <v>1</v>
      </c>
      <c r="D113" s="21"/>
      <c r="E113" s="21"/>
      <c r="F113" s="21"/>
      <c r="G113" s="21"/>
      <c r="H113" s="21"/>
      <c r="I113" s="21"/>
      <c r="J113" s="21"/>
      <c r="K113" s="21"/>
      <c r="L113" s="7" t="s">
        <v>419</v>
      </c>
      <c r="M113" s="7" t="s">
        <v>110</v>
      </c>
      <c r="N113" s="6">
        <v>1</v>
      </c>
      <c r="O113" s="6">
        <v>1</v>
      </c>
      <c r="P113" s="21"/>
      <c r="Q113" s="21"/>
      <c r="R113" s="21"/>
      <c r="S113" s="21"/>
      <c r="T113" s="21"/>
      <c r="U113" s="21"/>
      <c r="V113" s="21"/>
      <c r="W113" s="21"/>
      <c r="X113" s="7" t="s">
        <v>419</v>
      </c>
      <c r="Y113" s="7" t="s">
        <v>419</v>
      </c>
    </row>
    <row r="114" spans="1:25" ht="15" customHeight="1" x14ac:dyDescent="0.25">
      <c r="A114" s="7" t="s">
        <v>111</v>
      </c>
      <c r="B114" s="6">
        <v>3</v>
      </c>
      <c r="C114" s="6">
        <v>2</v>
      </c>
      <c r="D114" s="21"/>
      <c r="E114" s="6">
        <v>1</v>
      </c>
      <c r="F114" s="21"/>
      <c r="G114" s="21"/>
      <c r="H114" s="21"/>
      <c r="I114" s="21"/>
      <c r="J114" s="21"/>
      <c r="K114" s="21"/>
      <c r="L114" s="7" t="s">
        <v>419</v>
      </c>
      <c r="M114" s="7" t="s">
        <v>111</v>
      </c>
      <c r="N114" s="6">
        <v>2</v>
      </c>
      <c r="O114" s="21"/>
      <c r="P114" s="21"/>
      <c r="Q114" s="6">
        <v>2</v>
      </c>
      <c r="R114" s="6">
        <v>2</v>
      </c>
      <c r="S114" s="21"/>
      <c r="T114" s="21"/>
      <c r="U114" s="6">
        <v>1</v>
      </c>
      <c r="V114" s="6">
        <v>1</v>
      </c>
      <c r="W114" s="6">
        <v>-5</v>
      </c>
      <c r="X114" s="7" t="s">
        <v>451</v>
      </c>
      <c r="Y114" s="7" t="s">
        <v>477</v>
      </c>
    </row>
    <row r="115" spans="1:25" ht="15" customHeight="1" x14ac:dyDescent="0.25">
      <c r="A115" s="7" t="s">
        <v>112</v>
      </c>
      <c r="B115" s="6">
        <v>3</v>
      </c>
      <c r="C115" s="21"/>
      <c r="D115" s="21"/>
      <c r="E115" s="6">
        <v>3</v>
      </c>
      <c r="F115" s="16">
        <v>3</v>
      </c>
      <c r="G115" s="21"/>
      <c r="H115" s="21"/>
      <c r="I115" s="16">
        <v>1</v>
      </c>
      <c r="J115" s="6">
        <v>1</v>
      </c>
      <c r="K115" s="6">
        <v>7</v>
      </c>
      <c r="L115" s="7" t="s">
        <v>464</v>
      </c>
      <c r="M115" s="7" t="s">
        <v>112</v>
      </c>
      <c r="N115" s="6">
        <v>3</v>
      </c>
      <c r="O115" s="25"/>
      <c r="P115" s="25"/>
      <c r="Q115" s="6">
        <v>2</v>
      </c>
      <c r="R115" s="6">
        <v>2</v>
      </c>
      <c r="S115" s="6">
        <v>1</v>
      </c>
      <c r="T115" s="25"/>
      <c r="U115" s="6">
        <v>1</v>
      </c>
      <c r="V115" s="6">
        <v>1</v>
      </c>
      <c r="W115" s="6">
        <v>-5</v>
      </c>
      <c r="X115" s="7" t="s">
        <v>444</v>
      </c>
      <c r="Y115" s="7" t="s">
        <v>463</v>
      </c>
    </row>
    <row r="116" spans="1:25" ht="15" customHeight="1" x14ac:dyDescent="0.25">
      <c r="A116" s="7" t="s">
        <v>113</v>
      </c>
      <c r="B116" s="6">
        <v>10</v>
      </c>
      <c r="C116" s="6">
        <v>1</v>
      </c>
      <c r="D116" s="6">
        <v>3</v>
      </c>
      <c r="E116" s="6">
        <v>8</v>
      </c>
      <c r="F116" s="6">
        <v>4</v>
      </c>
      <c r="G116" s="6">
        <v>7</v>
      </c>
      <c r="H116" s="6">
        <v>5</v>
      </c>
      <c r="I116" s="6">
        <v>1</v>
      </c>
      <c r="J116" s="6">
        <v>1</v>
      </c>
      <c r="K116" s="6">
        <v>14</v>
      </c>
      <c r="L116" s="7" t="s">
        <v>462</v>
      </c>
      <c r="M116" s="7" t="s">
        <v>113</v>
      </c>
      <c r="N116" s="6">
        <v>8</v>
      </c>
      <c r="O116" s="6">
        <v>2</v>
      </c>
      <c r="P116" s="6">
        <v>3</v>
      </c>
      <c r="Q116" s="6">
        <v>6</v>
      </c>
      <c r="R116" s="6">
        <v>3</v>
      </c>
      <c r="S116" s="6">
        <v>6</v>
      </c>
      <c r="T116" s="6">
        <v>2</v>
      </c>
      <c r="U116" s="6">
        <v>2</v>
      </c>
      <c r="V116" s="6">
        <v>4</v>
      </c>
      <c r="W116" s="6">
        <v>-9</v>
      </c>
      <c r="X116" s="7" t="s">
        <v>461</v>
      </c>
      <c r="Y116" s="7" t="s">
        <v>460</v>
      </c>
    </row>
    <row r="117" spans="1:25" ht="15" customHeight="1" x14ac:dyDescent="0.25">
      <c r="A117" s="7" t="s">
        <v>114</v>
      </c>
      <c r="B117" s="6">
        <v>1</v>
      </c>
      <c r="C117" s="6">
        <v>1</v>
      </c>
      <c r="D117" s="25"/>
      <c r="E117" s="21"/>
      <c r="F117" s="21"/>
      <c r="G117" s="21"/>
      <c r="H117" s="21"/>
      <c r="I117" s="21"/>
      <c r="J117" s="21"/>
      <c r="K117" s="21"/>
      <c r="L117" s="7" t="s">
        <v>419</v>
      </c>
      <c r="M117" s="7" t="s">
        <v>114</v>
      </c>
      <c r="N117" s="6">
        <v>2</v>
      </c>
      <c r="O117" s="6">
        <v>1</v>
      </c>
      <c r="P117" s="6">
        <v>1</v>
      </c>
      <c r="Q117" s="6">
        <v>1</v>
      </c>
      <c r="R117" s="21"/>
      <c r="S117" s="6">
        <v>1</v>
      </c>
      <c r="T117" s="21"/>
      <c r="U117" s="21"/>
      <c r="V117" s="21"/>
      <c r="W117" s="21"/>
      <c r="X117" s="7" t="s">
        <v>419</v>
      </c>
      <c r="Y117" s="7" t="s">
        <v>419</v>
      </c>
    </row>
    <row r="118" spans="1:25" ht="15" customHeight="1" x14ac:dyDescent="0.25">
      <c r="A118" s="7" t="s">
        <v>115</v>
      </c>
      <c r="B118" s="6">
        <v>6</v>
      </c>
      <c r="C118" s="6">
        <v>2</v>
      </c>
      <c r="D118" s="21"/>
      <c r="E118" s="6">
        <v>4</v>
      </c>
      <c r="F118" s="6">
        <v>1</v>
      </c>
      <c r="G118" s="6">
        <v>1</v>
      </c>
      <c r="H118" s="6">
        <v>1</v>
      </c>
      <c r="I118" s="6">
        <v>1</v>
      </c>
      <c r="J118" s="6">
        <v>1</v>
      </c>
      <c r="K118" s="6">
        <v>3</v>
      </c>
      <c r="L118" s="7" t="s">
        <v>411</v>
      </c>
      <c r="M118" s="7" t="s">
        <v>115</v>
      </c>
      <c r="N118" s="6">
        <v>6</v>
      </c>
      <c r="O118" s="21"/>
      <c r="P118" s="21"/>
      <c r="Q118" s="6">
        <v>5</v>
      </c>
      <c r="R118" s="6">
        <v>2</v>
      </c>
      <c r="S118" s="6">
        <v>2</v>
      </c>
      <c r="T118" s="6">
        <v>2</v>
      </c>
      <c r="U118" s="21"/>
      <c r="V118" s="6">
        <v>2</v>
      </c>
      <c r="W118" s="6">
        <v>-7</v>
      </c>
      <c r="X118" s="7" t="s">
        <v>426</v>
      </c>
      <c r="Y118" s="7" t="s">
        <v>493</v>
      </c>
    </row>
    <row r="119" spans="1:25" ht="15" customHeight="1" x14ac:dyDescent="0.25">
      <c r="A119" s="7" t="s">
        <v>116</v>
      </c>
      <c r="B119" s="6">
        <v>3</v>
      </c>
      <c r="C119" s="6">
        <v>1</v>
      </c>
      <c r="D119" s="21"/>
      <c r="E119" s="6">
        <v>2</v>
      </c>
      <c r="F119" s="6">
        <v>1</v>
      </c>
      <c r="G119" s="6">
        <v>1</v>
      </c>
      <c r="H119" s="6">
        <v>1</v>
      </c>
      <c r="I119" s="6">
        <v>1</v>
      </c>
      <c r="J119" s="21"/>
      <c r="K119" s="6">
        <v>3</v>
      </c>
      <c r="L119" s="7" t="s">
        <v>421</v>
      </c>
      <c r="M119" s="7" t="s">
        <v>116</v>
      </c>
      <c r="N119" s="6">
        <v>3</v>
      </c>
      <c r="O119" s="21"/>
      <c r="P119" s="21"/>
      <c r="Q119" s="6">
        <v>2</v>
      </c>
      <c r="R119" s="21"/>
      <c r="S119" s="6">
        <v>2</v>
      </c>
      <c r="T119" s="6">
        <v>2</v>
      </c>
      <c r="U119" s="21"/>
      <c r="V119" s="6">
        <v>1</v>
      </c>
      <c r="W119" s="6">
        <v>-2</v>
      </c>
      <c r="X119" s="7" t="s">
        <v>410</v>
      </c>
      <c r="Y119" s="7" t="s">
        <v>459</v>
      </c>
    </row>
    <row r="120" spans="1:25" ht="15" customHeight="1" x14ac:dyDescent="0.25">
      <c r="A120" s="7" t="s">
        <v>117</v>
      </c>
      <c r="B120" s="6">
        <v>3</v>
      </c>
      <c r="C120" s="6">
        <v>1</v>
      </c>
      <c r="D120" s="21"/>
      <c r="E120" s="6">
        <v>2</v>
      </c>
      <c r="F120" s="6">
        <v>1</v>
      </c>
      <c r="G120" s="6">
        <v>1</v>
      </c>
      <c r="H120" s="6">
        <v>1</v>
      </c>
      <c r="I120" s="6">
        <v>1</v>
      </c>
      <c r="J120" s="21"/>
      <c r="K120" s="6">
        <v>3</v>
      </c>
      <c r="L120" s="7" t="s">
        <v>421</v>
      </c>
      <c r="M120" s="7" t="s">
        <v>117</v>
      </c>
      <c r="N120" s="6">
        <v>3</v>
      </c>
      <c r="O120" s="21"/>
      <c r="P120" s="21"/>
      <c r="Q120" s="6">
        <v>2</v>
      </c>
      <c r="R120" s="21"/>
      <c r="S120" s="6">
        <v>2</v>
      </c>
      <c r="T120" s="6">
        <v>2</v>
      </c>
      <c r="U120" s="21"/>
      <c r="V120" s="6">
        <v>1</v>
      </c>
      <c r="W120" s="6">
        <v>-2</v>
      </c>
      <c r="X120" s="7" t="s">
        <v>410</v>
      </c>
      <c r="Y120" s="7" t="s">
        <v>459</v>
      </c>
    </row>
    <row r="121" spans="1:25" ht="15" customHeight="1" x14ac:dyDescent="0.25">
      <c r="A121" s="7" t="s">
        <v>118</v>
      </c>
      <c r="B121" s="6">
        <v>3</v>
      </c>
      <c r="C121" s="6">
        <v>1</v>
      </c>
      <c r="D121" s="21"/>
      <c r="E121" s="6">
        <v>2</v>
      </c>
      <c r="F121" s="16">
        <v>1</v>
      </c>
      <c r="G121" s="6">
        <v>1</v>
      </c>
      <c r="H121" s="6">
        <v>1</v>
      </c>
      <c r="I121" s="16">
        <v>1</v>
      </c>
      <c r="J121" s="21"/>
      <c r="K121" s="6">
        <v>3</v>
      </c>
      <c r="L121" s="7" t="s">
        <v>421</v>
      </c>
      <c r="M121" s="7" t="s">
        <v>118</v>
      </c>
      <c r="N121" s="6">
        <v>3</v>
      </c>
      <c r="O121" s="25"/>
      <c r="P121" s="25"/>
      <c r="Q121" s="6">
        <v>2</v>
      </c>
      <c r="R121" s="21"/>
      <c r="S121" s="6">
        <v>2</v>
      </c>
      <c r="T121" s="16">
        <v>2</v>
      </c>
      <c r="U121" s="21"/>
      <c r="V121" s="6">
        <v>1</v>
      </c>
      <c r="W121" s="6">
        <v>-2</v>
      </c>
      <c r="X121" s="7" t="s">
        <v>410</v>
      </c>
      <c r="Y121" s="7" t="s">
        <v>459</v>
      </c>
    </row>
    <row r="122" spans="1:25" ht="15" customHeight="1" x14ac:dyDescent="0.25">
      <c r="A122" s="7" t="s">
        <v>119</v>
      </c>
      <c r="B122" s="6">
        <v>43</v>
      </c>
      <c r="C122" s="16">
        <v>7</v>
      </c>
      <c r="D122" s="16">
        <v>3</v>
      </c>
      <c r="E122" s="6">
        <v>31</v>
      </c>
      <c r="F122" s="6">
        <v>17</v>
      </c>
      <c r="G122" s="16">
        <v>17</v>
      </c>
      <c r="H122" s="16">
        <v>13</v>
      </c>
      <c r="I122" s="6">
        <v>10</v>
      </c>
      <c r="J122" s="16">
        <v>14</v>
      </c>
      <c r="K122" s="6">
        <v>51</v>
      </c>
      <c r="L122" s="7" t="s">
        <v>529</v>
      </c>
      <c r="M122" s="7" t="s">
        <v>119</v>
      </c>
      <c r="N122" s="6">
        <v>43</v>
      </c>
      <c r="O122" s="6">
        <v>10</v>
      </c>
      <c r="P122" s="6">
        <v>1</v>
      </c>
      <c r="Q122" s="6">
        <v>32</v>
      </c>
      <c r="R122" s="6">
        <v>13</v>
      </c>
      <c r="S122" s="6">
        <v>4</v>
      </c>
      <c r="T122" s="6">
        <v>3</v>
      </c>
      <c r="U122" s="6">
        <v>10</v>
      </c>
      <c r="V122" s="6">
        <v>13</v>
      </c>
      <c r="W122" s="6">
        <v>-33</v>
      </c>
      <c r="X122" s="7" t="s">
        <v>528</v>
      </c>
      <c r="Y122" s="7" t="s">
        <v>527</v>
      </c>
    </row>
    <row r="123" spans="1:25" ht="15" customHeight="1" x14ac:dyDescent="0.25">
      <c r="A123" s="7" t="s">
        <v>120</v>
      </c>
      <c r="B123" s="6">
        <v>21</v>
      </c>
      <c r="C123" s="6">
        <v>4</v>
      </c>
      <c r="D123" s="6">
        <v>2</v>
      </c>
      <c r="E123" s="6">
        <v>17</v>
      </c>
      <c r="F123" s="6">
        <v>8</v>
      </c>
      <c r="G123" s="6">
        <v>4</v>
      </c>
      <c r="H123" s="6">
        <v>3</v>
      </c>
      <c r="I123" s="6">
        <v>4</v>
      </c>
      <c r="J123" s="6">
        <v>9</v>
      </c>
      <c r="K123" s="6">
        <v>22</v>
      </c>
      <c r="L123" s="7" t="s">
        <v>526</v>
      </c>
      <c r="M123" s="7" t="s">
        <v>120</v>
      </c>
      <c r="N123" s="6">
        <v>22</v>
      </c>
      <c r="O123" s="6">
        <v>3</v>
      </c>
      <c r="P123" s="6">
        <v>1</v>
      </c>
      <c r="Q123" s="6">
        <v>16</v>
      </c>
      <c r="R123" s="6">
        <v>5</v>
      </c>
      <c r="S123" s="6">
        <v>9</v>
      </c>
      <c r="T123" s="6">
        <v>7</v>
      </c>
      <c r="U123" s="6">
        <v>3</v>
      </c>
      <c r="V123" s="6">
        <v>7</v>
      </c>
      <c r="W123" s="6">
        <v>-19</v>
      </c>
      <c r="X123" s="7" t="s">
        <v>525</v>
      </c>
      <c r="Y123" s="7" t="s">
        <v>524</v>
      </c>
    </row>
    <row r="124" spans="1:25" ht="15" customHeight="1" x14ac:dyDescent="0.25">
      <c r="A124" s="7" t="s">
        <v>121</v>
      </c>
      <c r="B124" s="6">
        <v>44</v>
      </c>
      <c r="C124" s="6">
        <v>6</v>
      </c>
      <c r="D124" s="6">
        <v>4</v>
      </c>
      <c r="E124" s="6">
        <v>35</v>
      </c>
      <c r="F124" s="6">
        <v>21</v>
      </c>
      <c r="G124" s="6">
        <v>18</v>
      </c>
      <c r="H124" s="6">
        <v>13</v>
      </c>
      <c r="I124" s="6">
        <v>11</v>
      </c>
      <c r="J124" s="6">
        <v>15</v>
      </c>
      <c r="K124" s="6">
        <v>60</v>
      </c>
      <c r="L124" s="7" t="s">
        <v>483</v>
      </c>
      <c r="M124" s="7" t="s">
        <v>121</v>
      </c>
      <c r="N124" s="6">
        <v>47</v>
      </c>
      <c r="O124" s="6">
        <v>6</v>
      </c>
      <c r="P124" s="6">
        <v>4</v>
      </c>
      <c r="Q124" s="6">
        <v>38</v>
      </c>
      <c r="R124" s="6">
        <v>14</v>
      </c>
      <c r="S124" s="6">
        <v>15</v>
      </c>
      <c r="T124" s="6">
        <v>13</v>
      </c>
      <c r="U124" s="6">
        <v>9</v>
      </c>
      <c r="V124" s="6">
        <v>15</v>
      </c>
      <c r="W124" s="6">
        <v>-44</v>
      </c>
      <c r="X124" s="7" t="s">
        <v>523</v>
      </c>
      <c r="Y124" s="7" t="s">
        <v>522</v>
      </c>
    </row>
    <row r="125" spans="1:25" ht="15" customHeight="1" x14ac:dyDescent="0.25">
      <c r="A125" s="7" t="s">
        <v>122</v>
      </c>
      <c r="B125" s="6">
        <v>4</v>
      </c>
      <c r="C125" s="6">
        <v>1</v>
      </c>
      <c r="D125" s="6">
        <v>1</v>
      </c>
      <c r="E125" s="6">
        <v>3</v>
      </c>
      <c r="F125" s="21"/>
      <c r="G125" s="6">
        <v>2</v>
      </c>
      <c r="H125" s="6">
        <v>1</v>
      </c>
      <c r="I125" s="21"/>
      <c r="J125" s="6">
        <v>1</v>
      </c>
      <c r="K125" s="6">
        <v>1</v>
      </c>
      <c r="L125" s="7" t="s">
        <v>431</v>
      </c>
      <c r="M125" s="7" t="s">
        <v>122</v>
      </c>
      <c r="N125" s="6">
        <v>5</v>
      </c>
      <c r="O125" s="21"/>
      <c r="P125" s="21"/>
      <c r="Q125" s="6">
        <v>4</v>
      </c>
      <c r="R125" s="6">
        <v>2</v>
      </c>
      <c r="S125" s="6">
        <v>2</v>
      </c>
      <c r="T125" s="21"/>
      <c r="U125" s="6">
        <v>2</v>
      </c>
      <c r="V125" s="6">
        <v>2</v>
      </c>
      <c r="W125" s="6">
        <v>-6</v>
      </c>
      <c r="X125" s="7" t="s">
        <v>412</v>
      </c>
      <c r="Y125" s="7" t="s">
        <v>452</v>
      </c>
    </row>
    <row r="126" spans="1:25" ht="15" customHeight="1" x14ac:dyDescent="0.25">
      <c r="A126" s="7" t="s">
        <v>123</v>
      </c>
      <c r="B126" s="6">
        <v>10</v>
      </c>
      <c r="C126" s="16">
        <v>2</v>
      </c>
      <c r="D126" s="6">
        <v>2</v>
      </c>
      <c r="E126" s="6">
        <v>8</v>
      </c>
      <c r="F126" s="16">
        <v>4</v>
      </c>
      <c r="G126" s="16">
        <v>3</v>
      </c>
      <c r="H126" s="16">
        <v>2</v>
      </c>
      <c r="I126" s="16">
        <v>3</v>
      </c>
      <c r="J126" s="6">
        <v>3</v>
      </c>
      <c r="K126" s="16">
        <v>10</v>
      </c>
      <c r="L126" s="7" t="s">
        <v>421</v>
      </c>
      <c r="M126" s="7" t="s">
        <v>123</v>
      </c>
      <c r="N126" s="6">
        <v>9</v>
      </c>
      <c r="O126" s="16">
        <v>3</v>
      </c>
      <c r="P126" s="16">
        <v>2</v>
      </c>
      <c r="Q126" s="6">
        <v>6</v>
      </c>
      <c r="R126" s="6">
        <v>2</v>
      </c>
      <c r="S126" s="6">
        <v>4</v>
      </c>
      <c r="T126" s="16">
        <v>3</v>
      </c>
      <c r="U126" s="6">
        <v>2</v>
      </c>
      <c r="V126" s="16">
        <v>1</v>
      </c>
      <c r="W126" s="6">
        <v>-8</v>
      </c>
      <c r="X126" s="7" t="s">
        <v>414</v>
      </c>
      <c r="Y126" s="7" t="s">
        <v>521</v>
      </c>
    </row>
    <row r="127" spans="1:25" ht="15" customHeight="1" x14ac:dyDescent="0.25">
      <c r="A127" s="7" t="s">
        <v>124</v>
      </c>
      <c r="B127" s="6">
        <v>14</v>
      </c>
      <c r="C127" s="6">
        <v>4</v>
      </c>
      <c r="D127" s="21"/>
      <c r="E127" s="6">
        <v>7</v>
      </c>
      <c r="F127" s="6">
        <v>2</v>
      </c>
      <c r="G127" s="6">
        <v>6</v>
      </c>
      <c r="H127" s="6">
        <v>4</v>
      </c>
      <c r="I127" s="6">
        <v>2</v>
      </c>
      <c r="J127" s="6">
        <v>3</v>
      </c>
      <c r="K127" s="6">
        <v>9</v>
      </c>
      <c r="L127" s="7" t="s">
        <v>520</v>
      </c>
      <c r="M127" s="7" t="s">
        <v>124</v>
      </c>
      <c r="N127" s="6">
        <v>14</v>
      </c>
      <c r="O127" s="6">
        <v>3</v>
      </c>
      <c r="P127" s="6">
        <v>4</v>
      </c>
      <c r="Q127" s="6">
        <v>12</v>
      </c>
      <c r="R127" s="6">
        <v>5</v>
      </c>
      <c r="S127" s="6">
        <v>4</v>
      </c>
      <c r="T127" s="6">
        <v>3</v>
      </c>
      <c r="U127" s="6">
        <v>4</v>
      </c>
      <c r="V127" s="6">
        <v>7</v>
      </c>
      <c r="W127" s="6">
        <v>-16</v>
      </c>
      <c r="X127" s="7" t="s">
        <v>415</v>
      </c>
      <c r="Y127" s="7" t="s">
        <v>423</v>
      </c>
    </row>
    <row r="128" spans="1:25" ht="15" customHeight="1" x14ac:dyDescent="0.25">
      <c r="A128" s="7" t="s">
        <v>125</v>
      </c>
      <c r="B128" s="6">
        <v>46</v>
      </c>
      <c r="C128" s="6">
        <v>6</v>
      </c>
      <c r="D128" s="6">
        <v>3</v>
      </c>
      <c r="E128" s="6">
        <v>35</v>
      </c>
      <c r="F128" s="6">
        <v>18</v>
      </c>
      <c r="G128" s="6">
        <v>20</v>
      </c>
      <c r="H128" s="6">
        <v>14</v>
      </c>
      <c r="I128" s="6">
        <v>10</v>
      </c>
      <c r="J128" s="6">
        <v>17</v>
      </c>
      <c r="K128" s="6">
        <v>55</v>
      </c>
      <c r="L128" s="7" t="s">
        <v>519</v>
      </c>
      <c r="M128" s="7" t="s">
        <v>125</v>
      </c>
      <c r="N128" s="6">
        <v>47</v>
      </c>
      <c r="O128" s="6">
        <v>8</v>
      </c>
      <c r="P128" s="6">
        <v>3</v>
      </c>
      <c r="Q128" s="6">
        <v>37</v>
      </c>
      <c r="R128" s="6">
        <v>17</v>
      </c>
      <c r="S128" s="6">
        <v>9</v>
      </c>
      <c r="T128" s="6">
        <v>6</v>
      </c>
      <c r="U128" s="6">
        <v>11</v>
      </c>
      <c r="V128" s="6">
        <v>17</v>
      </c>
      <c r="W128" s="6">
        <v>-46</v>
      </c>
      <c r="X128" s="7" t="s">
        <v>518</v>
      </c>
      <c r="Y128" s="7" t="s">
        <v>517</v>
      </c>
    </row>
    <row r="129" spans="1:25" ht="15" customHeight="1" x14ac:dyDescent="0.25">
      <c r="A129" s="7" t="s">
        <v>126</v>
      </c>
      <c r="B129" s="6">
        <v>24</v>
      </c>
      <c r="C129" s="6">
        <v>4</v>
      </c>
      <c r="D129" s="6">
        <v>3</v>
      </c>
      <c r="E129" s="6">
        <v>19</v>
      </c>
      <c r="F129" s="16">
        <v>8</v>
      </c>
      <c r="G129" s="6">
        <v>7</v>
      </c>
      <c r="H129" s="6">
        <v>6</v>
      </c>
      <c r="I129" s="16">
        <v>3</v>
      </c>
      <c r="J129" s="6">
        <v>8</v>
      </c>
      <c r="K129" s="6">
        <v>22</v>
      </c>
      <c r="L129" s="7" t="s">
        <v>484</v>
      </c>
      <c r="M129" s="7" t="s">
        <v>126</v>
      </c>
      <c r="N129" s="6">
        <v>21</v>
      </c>
      <c r="O129" s="16">
        <v>6</v>
      </c>
      <c r="P129" s="16">
        <v>4</v>
      </c>
      <c r="Q129" s="6">
        <v>16</v>
      </c>
      <c r="R129" s="6">
        <v>9</v>
      </c>
      <c r="S129" s="6">
        <v>2</v>
      </c>
      <c r="T129" s="16">
        <v>2</v>
      </c>
      <c r="U129" s="6">
        <v>6</v>
      </c>
      <c r="V129" s="6">
        <v>9</v>
      </c>
      <c r="W129" s="6">
        <v>-25</v>
      </c>
      <c r="X129" s="7" t="s">
        <v>432</v>
      </c>
      <c r="Y129" s="7" t="s">
        <v>516</v>
      </c>
    </row>
    <row r="130" spans="1:25" ht="15" customHeight="1" x14ac:dyDescent="0.25">
      <c r="A130" s="7" t="s">
        <v>127</v>
      </c>
      <c r="B130" s="6">
        <v>14</v>
      </c>
      <c r="C130" s="16">
        <v>2</v>
      </c>
      <c r="D130" s="16">
        <v>1</v>
      </c>
      <c r="E130" s="6">
        <v>12</v>
      </c>
      <c r="F130" s="6">
        <v>8</v>
      </c>
      <c r="G130" s="6">
        <v>2</v>
      </c>
      <c r="H130" s="6">
        <v>2</v>
      </c>
      <c r="I130" s="6">
        <v>3</v>
      </c>
      <c r="J130" s="6">
        <v>6</v>
      </c>
      <c r="K130" s="6">
        <v>20</v>
      </c>
      <c r="L130" s="7" t="s">
        <v>515</v>
      </c>
      <c r="M130" s="7" t="s">
        <v>127</v>
      </c>
      <c r="N130" s="6">
        <v>15</v>
      </c>
      <c r="O130" s="6">
        <v>2</v>
      </c>
      <c r="P130" s="16">
        <v>2</v>
      </c>
      <c r="Q130" s="6">
        <v>12</v>
      </c>
      <c r="R130" s="6">
        <v>4</v>
      </c>
      <c r="S130" s="6">
        <v>8</v>
      </c>
      <c r="T130" s="6">
        <v>8</v>
      </c>
      <c r="U130" s="6">
        <v>1</v>
      </c>
      <c r="V130" s="6">
        <v>5</v>
      </c>
      <c r="W130" s="6">
        <v>-16</v>
      </c>
      <c r="X130" s="7" t="s">
        <v>488</v>
      </c>
      <c r="Y130" s="7" t="s">
        <v>514</v>
      </c>
    </row>
    <row r="131" spans="1:25" ht="15" customHeight="1" x14ac:dyDescent="0.25">
      <c r="A131" s="7" t="s">
        <v>128</v>
      </c>
      <c r="B131" s="6">
        <v>4</v>
      </c>
      <c r="C131" s="16">
        <v>1</v>
      </c>
      <c r="D131" s="6">
        <v>1</v>
      </c>
      <c r="E131" s="6">
        <v>3</v>
      </c>
      <c r="F131" s="25"/>
      <c r="G131" s="16">
        <v>2</v>
      </c>
      <c r="H131" s="16">
        <v>1</v>
      </c>
      <c r="I131" s="25"/>
      <c r="J131" s="6">
        <v>1</v>
      </c>
      <c r="K131" s="16">
        <v>1</v>
      </c>
      <c r="L131" s="7" t="s">
        <v>431</v>
      </c>
      <c r="M131" s="7" t="s">
        <v>128</v>
      </c>
      <c r="N131" s="6">
        <v>5</v>
      </c>
      <c r="O131" s="25"/>
      <c r="P131" s="25"/>
      <c r="Q131" s="6">
        <v>4</v>
      </c>
      <c r="R131" s="6">
        <v>2</v>
      </c>
      <c r="S131" s="6">
        <v>2</v>
      </c>
      <c r="T131" s="25"/>
      <c r="U131" s="6">
        <v>2</v>
      </c>
      <c r="V131" s="16">
        <v>2</v>
      </c>
      <c r="W131" s="6">
        <v>-6</v>
      </c>
      <c r="X131" s="7" t="s">
        <v>412</v>
      </c>
      <c r="Y131" s="7" t="s">
        <v>452</v>
      </c>
    </row>
    <row r="132" spans="1:25" ht="15" customHeight="1" x14ac:dyDescent="0.25">
      <c r="A132" s="7" t="s">
        <v>129</v>
      </c>
      <c r="B132" s="6">
        <v>3</v>
      </c>
      <c r="C132" s="21"/>
      <c r="D132" s="21"/>
      <c r="E132" s="6">
        <v>3</v>
      </c>
      <c r="F132" s="6">
        <v>2</v>
      </c>
      <c r="G132" s="21"/>
      <c r="H132" s="25"/>
      <c r="I132" s="6">
        <v>1</v>
      </c>
      <c r="J132" s="21"/>
      <c r="K132" s="6">
        <v>4</v>
      </c>
      <c r="L132" s="7" t="s">
        <v>458</v>
      </c>
      <c r="M132" s="7" t="s">
        <v>129</v>
      </c>
      <c r="N132" s="6">
        <v>4</v>
      </c>
      <c r="O132" s="6">
        <v>1</v>
      </c>
      <c r="P132" s="6">
        <v>2</v>
      </c>
      <c r="Q132" s="6">
        <v>5</v>
      </c>
      <c r="R132" s="6">
        <v>3</v>
      </c>
      <c r="S132" s="6">
        <v>1</v>
      </c>
      <c r="T132" s="6">
        <v>1</v>
      </c>
      <c r="U132" s="6">
        <v>1</v>
      </c>
      <c r="V132" s="6">
        <v>3</v>
      </c>
      <c r="W132" s="6">
        <v>-8</v>
      </c>
      <c r="X132" s="7" t="s">
        <v>424</v>
      </c>
      <c r="Y132" s="7" t="s">
        <v>493</v>
      </c>
    </row>
    <row r="133" spans="1:25" ht="15" customHeight="1" x14ac:dyDescent="0.25">
      <c r="A133" s="7" t="s">
        <v>130</v>
      </c>
      <c r="B133" s="6">
        <v>12</v>
      </c>
      <c r="C133" s="6">
        <v>2</v>
      </c>
      <c r="D133" s="6">
        <v>1</v>
      </c>
      <c r="E133" s="6">
        <v>10</v>
      </c>
      <c r="F133" s="6">
        <v>4</v>
      </c>
      <c r="G133" s="6">
        <v>4</v>
      </c>
      <c r="H133" s="6">
        <v>2</v>
      </c>
      <c r="I133" s="6">
        <v>1</v>
      </c>
      <c r="J133" s="6">
        <v>4</v>
      </c>
      <c r="K133" s="6">
        <v>10</v>
      </c>
      <c r="L133" s="7" t="s">
        <v>445</v>
      </c>
      <c r="M133" s="7" t="s">
        <v>130</v>
      </c>
      <c r="N133" s="6">
        <v>12</v>
      </c>
      <c r="O133" s="6">
        <v>3</v>
      </c>
      <c r="P133" s="6">
        <v>5</v>
      </c>
      <c r="Q133" s="6">
        <v>10</v>
      </c>
      <c r="R133" s="6">
        <v>4</v>
      </c>
      <c r="S133" s="6">
        <v>7</v>
      </c>
      <c r="T133" s="6">
        <v>6</v>
      </c>
      <c r="U133" s="6">
        <v>2</v>
      </c>
      <c r="V133" s="6">
        <v>5</v>
      </c>
      <c r="W133" s="6">
        <v>-16</v>
      </c>
      <c r="X133" s="7" t="s">
        <v>458</v>
      </c>
      <c r="Y133" s="7" t="s">
        <v>423</v>
      </c>
    </row>
    <row r="134" spans="1:25" ht="15" customHeight="1" x14ac:dyDescent="0.25">
      <c r="A134" s="7" t="s">
        <v>131</v>
      </c>
      <c r="B134" s="6">
        <v>49</v>
      </c>
      <c r="C134" s="6">
        <v>10</v>
      </c>
      <c r="D134" s="6">
        <v>6</v>
      </c>
      <c r="E134" s="6">
        <v>40</v>
      </c>
      <c r="F134" s="6">
        <v>14</v>
      </c>
      <c r="G134" s="6">
        <v>10</v>
      </c>
      <c r="H134" s="6">
        <v>5</v>
      </c>
      <c r="I134" s="6">
        <v>7</v>
      </c>
      <c r="J134" s="6">
        <v>13</v>
      </c>
      <c r="K134" s="6">
        <v>37</v>
      </c>
      <c r="L134" s="7" t="s">
        <v>513</v>
      </c>
      <c r="M134" s="7" t="s">
        <v>131</v>
      </c>
      <c r="N134" s="6">
        <v>49</v>
      </c>
      <c r="O134" s="6">
        <v>13</v>
      </c>
      <c r="P134" s="6">
        <v>8</v>
      </c>
      <c r="Q134" s="6">
        <v>38</v>
      </c>
      <c r="R134" s="6">
        <v>19</v>
      </c>
      <c r="S134" s="6">
        <v>11</v>
      </c>
      <c r="T134" s="6">
        <v>7</v>
      </c>
      <c r="U134" s="6">
        <v>9</v>
      </c>
      <c r="V134" s="6">
        <v>12</v>
      </c>
      <c r="W134" s="6">
        <v>-49</v>
      </c>
      <c r="X134" s="7" t="s">
        <v>421</v>
      </c>
      <c r="Y134" s="7" t="s">
        <v>512</v>
      </c>
    </row>
    <row r="135" spans="1:25" ht="15" customHeight="1" x14ac:dyDescent="0.25">
      <c r="A135" s="7" t="s">
        <v>132</v>
      </c>
      <c r="B135" s="6">
        <v>85</v>
      </c>
      <c r="C135" s="16">
        <v>17</v>
      </c>
      <c r="D135" s="6">
        <v>12</v>
      </c>
      <c r="E135" s="6">
        <v>71</v>
      </c>
      <c r="F135" s="16">
        <v>29</v>
      </c>
      <c r="G135" s="16">
        <v>21</v>
      </c>
      <c r="H135" s="16">
        <v>14</v>
      </c>
      <c r="I135" s="16">
        <v>13</v>
      </c>
      <c r="J135" s="6">
        <v>26</v>
      </c>
      <c r="K135" s="16">
        <v>78</v>
      </c>
      <c r="L135" s="7" t="s">
        <v>511</v>
      </c>
      <c r="M135" s="7" t="s">
        <v>132</v>
      </c>
      <c r="N135" s="6">
        <v>86</v>
      </c>
      <c r="O135" s="16">
        <v>19</v>
      </c>
      <c r="P135" s="16">
        <v>9</v>
      </c>
      <c r="Q135" s="6">
        <v>67</v>
      </c>
      <c r="R135" s="6">
        <v>30</v>
      </c>
      <c r="S135" s="6">
        <v>16</v>
      </c>
      <c r="T135" s="16">
        <v>8</v>
      </c>
      <c r="U135" s="6">
        <v>18</v>
      </c>
      <c r="V135" s="16">
        <v>21</v>
      </c>
      <c r="W135" s="6">
        <v>-74</v>
      </c>
      <c r="X135" s="7" t="s">
        <v>510</v>
      </c>
      <c r="Y135" s="7" t="s">
        <v>509</v>
      </c>
    </row>
    <row r="136" spans="1:25" ht="15" customHeight="1" x14ac:dyDescent="0.25">
      <c r="A136" s="7" t="s">
        <v>133</v>
      </c>
      <c r="B136" s="6">
        <v>3</v>
      </c>
      <c r="C136" s="21"/>
      <c r="D136" s="6">
        <v>2</v>
      </c>
      <c r="E136" s="6">
        <v>4</v>
      </c>
      <c r="F136" s="21"/>
      <c r="G136" s="21"/>
      <c r="H136" s="21"/>
      <c r="I136" s="21"/>
      <c r="J136" s="6">
        <v>3</v>
      </c>
      <c r="K136" s="21"/>
      <c r="L136" s="7" t="s">
        <v>419</v>
      </c>
      <c r="M136" s="7" t="s">
        <v>133</v>
      </c>
      <c r="N136" s="6">
        <v>2</v>
      </c>
      <c r="O136" s="21"/>
      <c r="P136" s="21"/>
      <c r="Q136" s="6">
        <v>1</v>
      </c>
      <c r="R136" s="6">
        <v>1</v>
      </c>
      <c r="S136" s="6">
        <v>1</v>
      </c>
      <c r="T136" s="21"/>
      <c r="U136" s="6">
        <v>1</v>
      </c>
      <c r="V136" s="21"/>
      <c r="W136" s="6">
        <v>-2</v>
      </c>
      <c r="X136" s="7" t="s">
        <v>421</v>
      </c>
      <c r="Y136" s="7" t="s">
        <v>420</v>
      </c>
    </row>
    <row r="137" spans="1:25" ht="15" customHeight="1" x14ac:dyDescent="0.25">
      <c r="A137" s="7" t="s">
        <v>134</v>
      </c>
      <c r="B137" s="6">
        <v>29</v>
      </c>
      <c r="C137" s="6">
        <v>5</v>
      </c>
      <c r="D137" s="6">
        <v>3</v>
      </c>
      <c r="E137" s="6">
        <v>22</v>
      </c>
      <c r="F137" s="6">
        <v>10</v>
      </c>
      <c r="G137" s="16">
        <v>9</v>
      </c>
      <c r="H137" s="16">
        <v>6</v>
      </c>
      <c r="I137" s="6">
        <v>5</v>
      </c>
      <c r="J137" s="6">
        <v>9</v>
      </c>
      <c r="K137" s="6">
        <v>28</v>
      </c>
      <c r="L137" s="7" t="s">
        <v>508</v>
      </c>
      <c r="M137" s="7" t="s">
        <v>134</v>
      </c>
      <c r="N137" s="6">
        <v>27</v>
      </c>
      <c r="O137" s="6">
        <v>9</v>
      </c>
      <c r="P137" s="6">
        <v>2</v>
      </c>
      <c r="Q137" s="6">
        <v>18</v>
      </c>
      <c r="R137" s="6">
        <v>10</v>
      </c>
      <c r="S137" s="6">
        <v>6</v>
      </c>
      <c r="T137" s="6">
        <v>4</v>
      </c>
      <c r="U137" s="6">
        <v>5</v>
      </c>
      <c r="V137" s="6">
        <v>7</v>
      </c>
      <c r="W137" s="6">
        <v>-27</v>
      </c>
      <c r="X137" s="7" t="s">
        <v>421</v>
      </c>
      <c r="Y137" s="7" t="s">
        <v>507</v>
      </c>
    </row>
    <row r="138" spans="1:25" ht="15" customHeight="1" x14ac:dyDescent="0.25">
      <c r="A138" s="23" t="s">
        <v>135</v>
      </c>
      <c r="B138" s="16">
        <v>49</v>
      </c>
      <c r="C138" s="16">
        <v>11</v>
      </c>
      <c r="D138" s="16">
        <v>7</v>
      </c>
      <c r="E138" s="16">
        <v>43</v>
      </c>
      <c r="F138" s="16">
        <v>18</v>
      </c>
      <c r="G138" s="16">
        <v>5</v>
      </c>
      <c r="H138" s="16">
        <v>3</v>
      </c>
      <c r="I138" s="16">
        <v>8</v>
      </c>
      <c r="J138" s="16">
        <v>15</v>
      </c>
      <c r="K138" s="16">
        <v>43</v>
      </c>
      <c r="L138" s="23" t="s">
        <v>506</v>
      </c>
      <c r="M138" s="7" t="s">
        <v>135</v>
      </c>
      <c r="N138" s="6">
        <v>50</v>
      </c>
      <c r="O138" s="16">
        <v>11</v>
      </c>
      <c r="P138" s="6">
        <v>8</v>
      </c>
      <c r="Q138" s="6">
        <v>39</v>
      </c>
      <c r="R138" s="6">
        <v>17</v>
      </c>
      <c r="S138" s="16">
        <v>15</v>
      </c>
      <c r="T138" s="16">
        <v>11</v>
      </c>
      <c r="U138" s="16">
        <v>8</v>
      </c>
      <c r="V138" s="6">
        <v>11</v>
      </c>
      <c r="W138" s="6">
        <v>-47</v>
      </c>
      <c r="X138" s="7" t="s">
        <v>505</v>
      </c>
      <c r="Y138" s="23" t="s">
        <v>504</v>
      </c>
    </row>
    <row r="139" spans="1:25" ht="15" customHeight="1" x14ac:dyDescent="0.25">
      <c r="A139" s="23" t="s">
        <v>136</v>
      </c>
      <c r="B139" s="16">
        <v>4</v>
      </c>
      <c r="C139" s="16">
        <v>1</v>
      </c>
      <c r="D139" s="16">
        <v>1</v>
      </c>
      <c r="E139" s="16">
        <v>3</v>
      </c>
      <c r="F139" s="25"/>
      <c r="G139" s="16">
        <v>2</v>
      </c>
      <c r="H139" s="16">
        <v>1</v>
      </c>
      <c r="I139" s="25"/>
      <c r="J139" s="16">
        <v>1</v>
      </c>
      <c r="K139" s="16">
        <v>1</v>
      </c>
      <c r="L139" s="23" t="s">
        <v>431</v>
      </c>
      <c r="M139" s="7" t="s">
        <v>136</v>
      </c>
      <c r="N139" s="6">
        <v>5</v>
      </c>
      <c r="O139" s="25"/>
      <c r="P139" s="21"/>
      <c r="Q139" s="6">
        <v>4</v>
      </c>
      <c r="R139" s="6">
        <v>2</v>
      </c>
      <c r="S139" s="16">
        <v>2</v>
      </c>
      <c r="T139" s="25"/>
      <c r="U139" s="16">
        <v>2</v>
      </c>
      <c r="V139" s="6">
        <v>2</v>
      </c>
      <c r="W139" s="6">
        <v>-6</v>
      </c>
      <c r="X139" s="7" t="s">
        <v>412</v>
      </c>
      <c r="Y139" s="23" t="s">
        <v>452</v>
      </c>
    </row>
    <row r="140" spans="1:25" ht="15" customHeight="1" x14ac:dyDescent="0.25">
      <c r="A140" s="23" t="s">
        <v>137</v>
      </c>
      <c r="B140" s="16">
        <v>6</v>
      </c>
      <c r="C140" s="25"/>
      <c r="D140" s="25"/>
      <c r="E140" s="16">
        <v>4</v>
      </c>
      <c r="F140" s="16">
        <v>1</v>
      </c>
      <c r="G140" s="16">
        <v>4</v>
      </c>
      <c r="H140" s="16">
        <v>2</v>
      </c>
      <c r="I140" s="16">
        <v>1</v>
      </c>
      <c r="J140" s="16">
        <v>2</v>
      </c>
      <c r="K140" s="16">
        <v>5</v>
      </c>
      <c r="L140" s="23" t="s">
        <v>445</v>
      </c>
      <c r="M140" s="7" t="s">
        <v>137</v>
      </c>
      <c r="N140" s="6">
        <v>6</v>
      </c>
      <c r="O140" s="16">
        <v>1</v>
      </c>
      <c r="P140" s="21"/>
      <c r="Q140" s="6">
        <v>4</v>
      </c>
      <c r="R140" s="6">
        <v>3</v>
      </c>
      <c r="S140" s="16">
        <v>3</v>
      </c>
      <c r="T140" s="16">
        <v>3</v>
      </c>
      <c r="U140" s="16">
        <v>1</v>
      </c>
      <c r="V140" s="6">
        <v>2</v>
      </c>
      <c r="W140" s="6">
        <v>-10</v>
      </c>
      <c r="X140" s="7" t="s">
        <v>444</v>
      </c>
      <c r="Y140" s="23" t="s">
        <v>443</v>
      </c>
    </row>
    <row r="141" spans="1:25" ht="15" customHeight="1" x14ac:dyDescent="0.25">
      <c r="A141" s="7" t="s">
        <v>138</v>
      </c>
      <c r="B141" s="6">
        <v>3</v>
      </c>
      <c r="C141" s="21"/>
      <c r="D141" s="6">
        <v>2</v>
      </c>
      <c r="E141" s="6">
        <v>4</v>
      </c>
      <c r="F141" s="21"/>
      <c r="G141" s="21"/>
      <c r="H141" s="21"/>
      <c r="I141" s="21"/>
      <c r="J141" s="6">
        <v>3</v>
      </c>
      <c r="K141" s="21"/>
      <c r="L141" s="7" t="s">
        <v>419</v>
      </c>
      <c r="M141" s="7" t="s">
        <v>138</v>
      </c>
      <c r="N141" s="6">
        <v>2</v>
      </c>
      <c r="O141" s="21"/>
      <c r="P141" s="21"/>
      <c r="Q141" s="6">
        <v>1</v>
      </c>
      <c r="R141" s="6">
        <v>1</v>
      </c>
      <c r="S141" s="6">
        <v>1</v>
      </c>
      <c r="T141" s="21"/>
      <c r="U141" s="6">
        <v>1</v>
      </c>
      <c r="V141" s="21"/>
      <c r="W141" s="6">
        <v>-2</v>
      </c>
      <c r="X141" s="7" t="s">
        <v>421</v>
      </c>
      <c r="Y141" s="7" t="s">
        <v>420</v>
      </c>
    </row>
    <row r="142" spans="1:25" ht="15" customHeight="1" x14ac:dyDescent="0.25">
      <c r="A142" s="7" t="s">
        <v>139</v>
      </c>
      <c r="B142" s="6">
        <v>10</v>
      </c>
      <c r="C142" s="6">
        <v>1</v>
      </c>
      <c r="D142" s="6">
        <v>3</v>
      </c>
      <c r="E142" s="6">
        <v>12</v>
      </c>
      <c r="F142" s="6">
        <v>6</v>
      </c>
      <c r="G142" s="6">
        <v>2</v>
      </c>
      <c r="H142" s="21"/>
      <c r="I142" s="6">
        <v>2</v>
      </c>
      <c r="J142" s="6">
        <v>3</v>
      </c>
      <c r="K142" s="6">
        <v>13</v>
      </c>
      <c r="L142" s="7" t="s">
        <v>479</v>
      </c>
      <c r="M142" s="7" t="s">
        <v>139</v>
      </c>
      <c r="N142" s="6">
        <v>10</v>
      </c>
      <c r="O142" s="6">
        <v>3</v>
      </c>
      <c r="P142" s="6">
        <v>3</v>
      </c>
      <c r="Q142" s="6">
        <v>8</v>
      </c>
      <c r="R142" s="6">
        <v>3</v>
      </c>
      <c r="S142" s="6">
        <v>5</v>
      </c>
      <c r="T142" s="6">
        <v>3</v>
      </c>
      <c r="U142" s="6">
        <v>2</v>
      </c>
      <c r="V142" s="6">
        <v>2</v>
      </c>
      <c r="W142" s="6">
        <v>-10</v>
      </c>
      <c r="X142" s="7" t="s">
        <v>421</v>
      </c>
      <c r="Y142" s="7" t="s">
        <v>503</v>
      </c>
    </row>
    <row r="143" spans="1:25" ht="15" customHeight="1" x14ac:dyDescent="0.25">
      <c r="A143" s="7" t="s">
        <v>140</v>
      </c>
      <c r="B143" s="6">
        <v>53</v>
      </c>
      <c r="C143" s="6">
        <v>18</v>
      </c>
      <c r="D143" s="6">
        <v>7</v>
      </c>
      <c r="E143" s="6">
        <v>41</v>
      </c>
      <c r="F143" s="6">
        <v>14</v>
      </c>
      <c r="G143" s="6">
        <v>3</v>
      </c>
      <c r="H143" s="6">
        <v>1</v>
      </c>
      <c r="I143" s="6">
        <v>6</v>
      </c>
      <c r="J143" s="6">
        <v>13</v>
      </c>
      <c r="K143" s="6">
        <v>32</v>
      </c>
      <c r="L143" s="7" t="s">
        <v>502</v>
      </c>
      <c r="M143" s="7" t="s">
        <v>140</v>
      </c>
      <c r="N143" s="6">
        <v>59</v>
      </c>
      <c r="O143" s="6">
        <v>16</v>
      </c>
      <c r="P143" s="6">
        <v>8</v>
      </c>
      <c r="Q143" s="6">
        <v>44</v>
      </c>
      <c r="R143" s="6">
        <v>21</v>
      </c>
      <c r="S143" s="6">
        <v>12</v>
      </c>
      <c r="T143" s="6">
        <v>6</v>
      </c>
      <c r="U143" s="6">
        <v>14</v>
      </c>
      <c r="V143" s="6">
        <v>13</v>
      </c>
      <c r="W143" s="6">
        <v>-52</v>
      </c>
      <c r="X143" s="7" t="s">
        <v>501</v>
      </c>
      <c r="Y143" s="7" t="s">
        <v>500</v>
      </c>
    </row>
    <row r="144" spans="1:25" ht="15" customHeight="1" x14ac:dyDescent="0.25">
      <c r="A144" s="7" t="s">
        <v>141</v>
      </c>
      <c r="B144" s="6">
        <v>29</v>
      </c>
      <c r="C144" s="16">
        <v>12</v>
      </c>
      <c r="D144" s="6">
        <v>1</v>
      </c>
      <c r="E144" s="6">
        <v>16</v>
      </c>
      <c r="F144" s="6">
        <v>6</v>
      </c>
      <c r="G144" s="6">
        <v>5</v>
      </c>
      <c r="H144" s="16">
        <v>2</v>
      </c>
      <c r="I144" s="6">
        <v>3</v>
      </c>
      <c r="J144" s="6">
        <v>5</v>
      </c>
      <c r="K144" s="6">
        <v>16</v>
      </c>
      <c r="L144" s="7" t="s">
        <v>478</v>
      </c>
      <c r="M144" s="7" t="s">
        <v>141</v>
      </c>
      <c r="N144" s="6">
        <v>32</v>
      </c>
      <c r="O144" s="6">
        <v>6</v>
      </c>
      <c r="P144" s="16">
        <v>3</v>
      </c>
      <c r="Q144" s="16">
        <v>25</v>
      </c>
      <c r="R144" s="16">
        <v>12</v>
      </c>
      <c r="S144" s="6">
        <v>7</v>
      </c>
      <c r="T144" s="6">
        <v>5</v>
      </c>
      <c r="U144" s="16">
        <v>8</v>
      </c>
      <c r="V144" s="16">
        <v>10</v>
      </c>
      <c r="W144" s="6">
        <v>-32</v>
      </c>
      <c r="X144" s="7" t="s">
        <v>421</v>
      </c>
      <c r="Y144" s="7" t="s">
        <v>499</v>
      </c>
    </row>
    <row r="145" spans="1:25" ht="15" customHeight="1" x14ac:dyDescent="0.25">
      <c r="A145" s="7" t="s">
        <v>142</v>
      </c>
      <c r="B145" s="6">
        <v>3</v>
      </c>
      <c r="C145" s="21"/>
      <c r="D145" s="6">
        <v>2</v>
      </c>
      <c r="E145" s="6">
        <v>4</v>
      </c>
      <c r="F145" s="21"/>
      <c r="G145" s="21"/>
      <c r="H145" s="21"/>
      <c r="I145" s="21"/>
      <c r="J145" s="6">
        <v>3</v>
      </c>
      <c r="K145" s="21"/>
      <c r="L145" s="7" t="s">
        <v>419</v>
      </c>
      <c r="M145" s="7" t="s">
        <v>142</v>
      </c>
      <c r="N145" s="6">
        <v>2</v>
      </c>
      <c r="O145" s="21"/>
      <c r="P145" s="21"/>
      <c r="Q145" s="6">
        <v>1</v>
      </c>
      <c r="R145" s="6">
        <v>1</v>
      </c>
      <c r="S145" s="6">
        <v>1</v>
      </c>
      <c r="T145" s="21"/>
      <c r="U145" s="16">
        <v>1</v>
      </c>
      <c r="V145" s="21"/>
      <c r="W145" s="6">
        <v>-2</v>
      </c>
      <c r="X145" s="7" t="s">
        <v>421</v>
      </c>
      <c r="Y145" s="7" t="s">
        <v>420</v>
      </c>
    </row>
    <row r="146" spans="1:25" ht="15" customHeight="1" x14ac:dyDescent="0.25">
      <c r="A146" s="7" t="s">
        <v>143</v>
      </c>
      <c r="B146" s="6">
        <v>37</v>
      </c>
      <c r="C146" s="16">
        <v>13</v>
      </c>
      <c r="D146" s="6">
        <v>3</v>
      </c>
      <c r="E146" s="6">
        <v>26</v>
      </c>
      <c r="F146" s="6">
        <v>10</v>
      </c>
      <c r="G146" s="6">
        <v>4</v>
      </c>
      <c r="H146" s="16">
        <v>2</v>
      </c>
      <c r="I146" s="6">
        <v>2</v>
      </c>
      <c r="J146" s="6">
        <v>10</v>
      </c>
      <c r="K146" s="6">
        <v>24</v>
      </c>
      <c r="L146" s="7" t="s">
        <v>498</v>
      </c>
      <c r="M146" s="7" t="s">
        <v>143</v>
      </c>
      <c r="N146" s="6">
        <v>38</v>
      </c>
      <c r="O146" s="6">
        <v>10</v>
      </c>
      <c r="P146" s="16">
        <v>4</v>
      </c>
      <c r="Q146" s="16">
        <v>28</v>
      </c>
      <c r="R146" s="16">
        <v>14</v>
      </c>
      <c r="S146" s="6">
        <v>7</v>
      </c>
      <c r="T146" s="6">
        <v>4</v>
      </c>
      <c r="U146" s="16">
        <v>10</v>
      </c>
      <c r="V146" s="16">
        <v>11</v>
      </c>
      <c r="W146" s="6">
        <v>-36</v>
      </c>
      <c r="X146" s="7" t="s">
        <v>497</v>
      </c>
      <c r="Y146" s="7" t="s">
        <v>496</v>
      </c>
    </row>
    <row r="147" spans="1:25" ht="15" customHeight="1" x14ac:dyDescent="0.25">
      <c r="A147" s="7" t="s">
        <v>144</v>
      </c>
      <c r="B147" s="6">
        <v>17</v>
      </c>
      <c r="C147" s="6">
        <v>9</v>
      </c>
      <c r="D147" s="6">
        <v>1</v>
      </c>
      <c r="E147" s="6">
        <v>9</v>
      </c>
      <c r="F147" s="6">
        <v>4</v>
      </c>
      <c r="G147" s="21"/>
      <c r="H147" s="21"/>
      <c r="I147" s="6">
        <v>1</v>
      </c>
      <c r="J147" s="6">
        <v>3</v>
      </c>
      <c r="K147" s="6">
        <v>9</v>
      </c>
      <c r="L147" s="7" t="s">
        <v>495</v>
      </c>
      <c r="M147" s="7" t="s">
        <v>144</v>
      </c>
      <c r="N147" s="6">
        <v>22</v>
      </c>
      <c r="O147" s="6">
        <v>6</v>
      </c>
      <c r="P147" s="6">
        <v>2</v>
      </c>
      <c r="Q147" s="6">
        <v>16</v>
      </c>
      <c r="R147" s="6">
        <v>7</v>
      </c>
      <c r="S147" s="6">
        <v>5</v>
      </c>
      <c r="T147" s="6">
        <v>3</v>
      </c>
      <c r="U147" s="6">
        <v>6</v>
      </c>
      <c r="V147" s="6">
        <v>6</v>
      </c>
      <c r="W147" s="6">
        <v>-18</v>
      </c>
      <c r="X147" s="7" t="s">
        <v>413</v>
      </c>
      <c r="Y147" s="7" t="s">
        <v>494</v>
      </c>
    </row>
    <row r="148" spans="1:25" ht="15" customHeight="1" x14ac:dyDescent="0.25">
      <c r="A148" s="7" t="s">
        <v>149</v>
      </c>
      <c r="B148" s="6">
        <v>3</v>
      </c>
      <c r="C148" s="10"/>
      <c r="D148" s="16">
        <v>1</v>
      </c>
      <c r="E148" s="6">
        <v>3</v>
      </c>
      <c r="F148" s="6">
        <v>1</v>
      </c>
      <c r="G148" s="6">
        <v>2</v>
      </c>
      <c r="H148" s="10"/>
      <c r="I148" s="16">
        <v>1</v>
      </c>
      <c r="J148" s="6">
        <v>1</v>
      </c>
      <c r="K148" s="6">
        <v>2</v>
      </c>
      <c r="L148" s="7" t="s">
        <v>410</v>
      </c>
      <c r="M148" s="7" t="s">
        <v>149</v>
      </c>
      <c r="N148" s="6">
        <v>3</v>
      </c>
      <c r="O148" s="6">
        <v>1</v>
      </c>
      <c r="P148" s="10"/>
      <c r="Q148" s="10"/>
      <c r="S148" s="16">
        <v>4</v>
      </c>
      <c r="T148" s="16">
        <v>3</v>
      </c>
      <c r="V148" s="10"/>
      <c r="W148" s="16">
        <v>-3</v>
      </c>
      <c r="X148" s="7" t="s">
        <v>421</v>
      </c>
      <c r="Y148" s="7" t="s">
        <v>417</v>
      </c>
    </row>
    <row r="149" spans="1:25" ht="15" customHeight="1" x14ac:dyDescent="0.25">
      <c r="A149" s="7" t="s">
        <v>490</v>
      </c>
      <c r="B149" s="6">
        <v>24</v>
      </c>
      <c r="C149" s="6">
        <v>9</v>
      </c>
      <c r="D149" s="6">
        <v>4</v>
      </c>
      <c r="E149" s="6">
        <v>15</v>
      </c>
      <c r="F149" s="6">
        <v>6</v>
      </c>
      <c r="G149" s="6">
        <v>8</v>
      </c>
      <c r="H149" s="16">
        <v>7</v>
      </c>
      <c r="I149" s="6">
        <v>2</v>
      </c>
      <c r="J149" s="6">
        <v>6</v>
      </c>
      <c r="K149" s="6">
        <v>21</v>
      </c>
      <c r="L149" s="7" t="s">
        <v>442</v>
      </c>
      <c r="M149" s="7" t="s">
        <v>490</v>
      </c>
      <c r="N149" s="6">
        <v>28</v>
      </c>
      <c r="O149" s="6">
        <v>6</v>
      </c>
      <c r="P149" s="6">
        <v>7</v>
      </c>
      <c r="Q149" s="6">
        <v>25</v>
      </c>
      <c r="R149" s="6">
        <v>4</v>
      </c>
      <c r="S149" s="6">
        <v>2</v>
      </c>
      <c r="T149" s="6">
        <v>2</v>
      </c>
      <c r="U149" s="6">
        <v>2</v>
      </c>
      <c r="V149" s="6">
        <v>14</v>
      </c>
      <c r="W149" s="6">
        <v>-11</v>
      </c>
      <c r="X149" s="7" t="s">
        <v>757</v>
      </c>
      <c r="Y149" s="7" t="s">
        <v>756</v>
      </c>
    </row>
    <row r="150" spans="1:25" ht="15" customHeight="1" x14ac:dyDescent="0.25">
      <c r="A150" s="7" t="s">
        <v>489</v>
      </c>
      <c r="B150" s="6">
        <v>9</v>
      </c>
      <c r="C150" s="16">
        <v>2</v>
      </c>
      <c r="E150" s="6">
        <v>6</v>
      </c>
      <c r="F150" s="6">
        <v>2</v>
      </c>
      <c r="G150" s="16">
        <v>2</v>
      </c>
      <c r="H150" s="16">
        <v>2</v>
      </c>
      <c r="I150" s="10"/>
      <c r="J150" s="6">
        <v>2</v>
      </c>
      <c r="K150" s="6">
        <v>6</v>
      </c>
      <c r="L150" s="7" t="s">
        <v>410</v>
      </c>
      <c r="M150" s="7" t="s">
        <v>489</v>
      </c>
      <c r="N150" s="6">
        <v>10</v>
      </c>
      <c r="O150" s="16">
        <v>1</v>
      </c>
      <c r="P150" s="6">
        <v>2</v>
      </c>
      <c r="Q150" s="6">
        <v>9</v>
      </c>
      <c r="R150" s="10"/>
      <c r="V150" s="16">
        <v>5</v>
      </c>
      <c r="W150" s="10"/>
      <c r="X150" s="7" t="s">
        <v>419</v>
      </c>
      <c r="Y150" s="7" t="s">
        <v>410</v>
      </c>
    </row>
    <row r="151" spans="1:25" ht="15" customHeight="1" x14ac:dyDescent="0.25">
      <c r="A151" s="7" t="s">
        <v>156</v>
      </c>
      <c r="B151" s="6">
        <v>14</v>
      </c>
      <c r="C151" s="16">
        <v>2</v>
      </c>
      <c r="D151" s="6">
        <v>4</v>
      </c>
      <c r="E151" s="6">
        <v>15</v>
      </c>
      <c r="F151" s="6">
        <v>6</v>
      </c>
      <c r="G151" s="6">
        <v>2</v>
      </c>
      <c r="I151" s="6">
        <v>2</v>
      </c>
      <c r="J151" s="6">
        <v>6</v>
      </c>
      <c r="K151" s="6">
        <v>14</v>
      </c>
      <c r="L151" s="7" t="s">
        <v>421</v>
      </c>
      <c r="M151" s="7" t="s">
        <v>156</v>
      </c>
      <c r="N151" s="6">
        <v>16</v>
      </c>
      <c r="O151" s="6">
        <v>4</v>
      </c>
      <c r="P151" s="6">
        <v>2</v>
      </c>
      <c r="Q151" s="6">
        <v>11</v>
      </c>
      <c r="R151" s="6">
        <v>2</v>
      </c>
      <c r="S151" s="6">
        <v>6</v>
      </c>
      <c r="T151" s="6">
        <v>5</v>
      </c>
      <c r="U151" s="16">
        <v>2</v>
      </c>
      <c r="V151" s="16">
        <v>5</v>
      </c>
      <c r="W151" s="6">
        <v>-10</v>
      </c>
      <c r="X151" s="7" t="s">
        <v>732</v>
      </c>
      <c r="Y151" s="7" t="s">
        <v>733</v>
      </c>
    </row>
    <row r="152" spans="1:25" ht="15" customHeight="1" x14ac:dyDescent="0.25">
      <c r="A152" s="7" t="s">
        <v>163</v>
      </c>
      <c r="B152" s="6">
        <v>2</v>
      </c>
      <c r="C152" s="10"/>
      <c r="E152" s="6">
        <v>2</v>
      </c>
      <c r="F152" s="6">
        <v>1</v>
      </c>
      <c r="G152" s="10"/>
      <c r="H152" s="10"/>
      <c r="I152" s="16">
        <v>1</v>
      </c>
      <c r="J152" s="6">
        <v>2</v>
      </c>
      <c r="K152" s="6">
        <v>3</v>
      </c>
      <c r="L152" s="7" t="s">
        <v>425</v>
      </c>
      <c r="M152" s="7" t="s">
        <v>163</v>
      </c>
      <c r="N152" s="6">
        <v>3</v>
      </c>
      <c r="O152" s="10"/>
      <c r="P152" s="6">
        <v>1</v>
      </c>
      <c r="Q152" s="6">
        <v>4</v>
      </c>
      <c r="R152" s="16">
        <v>3</v>
      </c>
      <c r="V152" s="10"/>
      <c r="W152" s="16">
        <v>-6</v>
      </c>
      <c r="X152" s="7" t="s">
        <v>424</v>
      </c>
      <c r="Y152" s="7" t="s">
        <v>423</v>
      </c>
    </row>
    <row r="153" spans="1:25" ht="15" customHeight="1" x14ac:dyDescent="0.25">
      <c r="A153" s="7" t="s">
        <v>164</v>
      </c>
      <c r="B153" s="6">
        <v>5</v>
      </c>
      <c r="C153" s="10"/>
      <c r="D153" s="6">
        <v>1</v>
      </c>
      <c r="E153" s="6">
        <v>5</v>
      </c>
      <c r="F153" s="6">
        <v>2</v>
      </c>
      <c r="G153" s="6">
        <v>2</v>
      </c>
      <c r="H153" s="10"/>
      <c r="I153" s="6">
        <v>2</v>
      </c>
      <c r="J153" s="6">
        <v>3</v>
      </c>
      <c r="K153" s="6">
        <v>5</v>
      </c>
      <c r="L153" s="7" t="s">
        <v>421</v>
      </c>
      <c r="M153" s="7" t="s">
        <v>164</v>
      </c>
      <c r="N153" s="6">
        <v>6</v>
      </c>
      <c r="O153" s="6">
        <v>1</v>
      </c>
      <c r="P153" s="6">
        <v>1</v>
      </c>
      <c r="Q153" s="6">
        <v>4</v>
      </c>
      <c r="R153" s="6">
        <v>3</v>
      </c>
      <c r="S153" s="6">
        <v>4</v>
      </c>
      <c r="T153" s="6">
        <v>3</v>
      </c>
      <c r="U153" s="10"/>
      <c r="V153" s="10"/>
      <c r="W153" s="6">
        <v>-9</v>
      </c>
      <c r="X153" s="7" t="s">
        <v>425</v>
      </c>
      <c r="Y153" s="7" t="s">
        <v>423</v>
      </c>
    </row>
    <row r="154" spans="1:25" ht="15" customHeight="1" x14ac:dyDescent="0.25">
      <c r="A154" s="7" t="s">
        <v>485</v>
      </c>
      <c r="B154" s="6">
        <v>6</v>
      </c>
      <c r="C154" s="16">
        <v>2</v>
      </c>
      <c r="E154" s="6">
        <v>3</v>
      </c>
      <c r="F154" s="6">
        <v>1</v>
      </c>
      <c r="G154" s="16">
        <v>2</v>
      </c>
      <c r="H154" s="16">
        <v>2</v>
      </c>
      <c r="I154" s="10"/>
      <c r="J154" s="6">
        <v>1</v>
      </c>
      <c r="K154" s="6">
        <v>4</v>
      </c>
      <c r="L154" s="7" t="s">
        <v>410</v>
      </c>
      <c r="M154" s="7" t="s">
        <v>485</v>
      </c>
      <c r="N154" s="6">
        <v>7</v>
      </c>
      <c r="O154" s="16">
        <v>1</v>
      </c>
      <c r="P154" s="6">
        <v>2</v>
      </c>
      <c r="Q154" s="6">
        <v>6</v>
      </c>
      <c r="R154" s="10"/>
      <c r="V154" s="6">
        <v>4</v>
      </c>
      <c r="W154" s="10"/>
      <c r="X154" s="7" t="s">
        <v>419</v>
      </c>
      <c r="Y154" s="7" t="s">
        <v>410</v>
      </c>
    </row>
    <row r="155" spans="1:25" ht="15" customHeight="1" x14ac:dyDescent="0.25">
      <c r="A155" s="7" t="s">
        <v>664</v>
      </c>
      <c r="B155" s="6">
        <v>19</v>
      </c>
      <c r="C155" s="16">
        <v>6</v>
      </c>
      <c r="D155" s="6">
        <v>4</v>
      </c>
      <c r="E155" s="6">
        <v>13</v>
      </c>
      <c r="F155" s="6">
        <v>5</v>
      </c>
      <c r="G155" s="6">
        <v>8</v>
      </c>
      <c r="H155" s="6">
        <v>6</v>
      </c>
      <c r="I155" s="6">
        <v>2</v>
      </c>
      <c r="J155" s="6">
        <v>5</v>
      </c>
      <c r="K155" s="6">
        <v>18</v>
      </c>
      <c r="L155" s="7" t="s">
        <v>497</v>
      </c>
      <c r="M155" s="7" t="s">
        <v>664</v>
      </c>
      <c r="N155" s="6">
        <v>21</v>
      </c>
      <c r="O155" s="6">
        <v>5</v>
      </c>
      <c r="P155" s="6">
        <v>4</v>
      </c>
      <c r="Q155" s="6">
        <v>15</v>
      </c>
      <c r="R155" s="6">
        <v>3</v>
      </c>
      <c r="S155" s="6">
        <v>10</v>
      </c>
      <c r="T155" s="6">
        <v>10</v>
      </c>
      <c r="U155" s="6">
        <v>3</v>
      </c>
      <c r="V155" s="6">
        <v>7</v>
      </c>
      <c r="W155" s="6">
        <v>-18</v>
      </c>
      <c r="X155" s="7" t="s">
        <v>670</v>
      </c>
      <c r="Y155" s="7" t="s">
        <v>755</v>
      </c>
    </row>
    <row r="156" spans="1:25" ht="15" customHeight="1" x14ac:dyDescent="0.25">
      <c r="A156" s="7" t="s">
        <v>169</v>
      </c>
      <c r="B156" s="6">
        <v>6</v>
      </c>
      <c r="E156" s="6">
        <v>6</v>
      </c>
      <c r="F156" s="16">
        <v>2</v>
      </c>
      <c r="G156" s="10"/>
      <c r="H156" s="10"/>
      <c r="I156" s="16">
        <v>1</v>
      </c>
      <c r="J156" s="6">
        <v>4</v>
      </c>
      <c r="K156" s="6">
        <v>5</v>
      </c>
      <c r="L156" s="7" t="s">
        <v>445</v>
      </c>
      <c r="M156" s="7" t="s">
        <v>169</v>
      </c>
      <c r="N156" s="6">
        <v>7</v>
      </c>
      <c r="O156" s="10"/>
      <c r="P156" s="6">
        <v>1</v>
      </c>
      <c r="Q156" s="6">
        <v>8</v>
      </c>
      <c r="R156" s="6">
        <v>3</v>
      </c>
      <c r="S156" s="10"/>
      <c r="T156" s="10"/>
      <c r="V156" s="6">
        <v>2</v>
      </c>
      <c r="W156" s="6">
        <v>-6</v>
      </c>
      <c r="X156" s="7" t="s">
        <v>670</v>
      </c>
      <c r="Y156" s="7" t="s">
        <v>754</v>
      </c>
    </row>
    <row r="157" spans="1:25" ht="15" customHeight="1" x14ac:dyDescent="0.25">
      <c r="A157" s="7" t="s">
        <v>701</v>
      </c>
      <c r="B157" s="6">
        <v>10</v>
      </c>
      <c r="D157" s="6">
        <v>4</v>
      </c>
      <c r="E157" s="6">
        <v>13</v>
      </c>
      <c r="F157" s="6">
        <v>5</v>
      </c>
      <c r="G157" s="6">
        <v>3</v>
      </c>
      <c r="H157" s="16">
        <v>2</v>
      </c>
      <c r="I157" s="6">
        <v>2</v>
      </c>
      <c r="J157" s="6">
        <v>4</v>
      </c>
      <c r="K157" s="6">
        <v>13</v>
      </c>
      <c r="L157" s="7" t="s">
        <v>479</v>
      </c>
      <c r="M157" s="7" t="s">
        <v>701</v>
      </c>
      <c r="N157" s="6">
        <v>9</v>
      </c>
      <c r="O157" s="6">
        <v>4</v>
      </c>
      <c r="P157" s="16">
        <v>1</v>
      </c>
      <c r="Q157" s="16">
        <v>4</v>
      </c>
      <c r="R157" s="16">
        <v>3</v>
      </c>
      <c r="S157" s="6">
        <v>4</v>
      </c>
      <c r="T157" s="6">
        <v>4</v>
      </c>
      <c r="U157" s="16">
        <v>2</v>
      </c>
      <c r="V157" s="16">
        <v>3</v>
      </c>
      <c r="W157" s="6">
        <v>-12</v>
      </c>
      <c r="X157" s="7" t="s">
        <v>458</v>
      </c>
      <c r="Y157" s="7" t="s">
        <v>700</v>
      </c>
    </row>
    <row r="158" spans="1:25" ht="15" customHeight="1" x14ac:dyDescent="0.25">
      <c r="A158" s="7" t="s">
        <v>699</v>
      </c>
      <c r="B158" s="6">
        <v>3</v>
      </c>
      <c r="C158" s="10"/>
      <c r="E158" s="6">
        <v>2</v>
      </c>
      <c r="F158" s="10"/>
      <c r="G158" s="6">
        <v>2</v>
      </c>
      <c r="H158" s="6">
        <v>2</v>
      </c>
      <c r="J158" s="6">
        <v>1</v>
      </c>
      <c r="K158" s="6">
        <v>2</v>
      </c>
      <c r="L158" s="7" t="s">
        <v>410</v>
      </c>
      <c r="M158" s="7" t="s">
        <v>699</v>
      </c>
      <c r="N158" s="6">
        <v>3</v>
      </c>
      <c r="O158" s="6">
        <v>1</v>
      </c>
      <c r="P158" s="6">
        <v>1</v>
      </c>
      <c r="Q158" s="6">
        <v>2</v>
      </c>
      <c r="R158" s="6">
        <v>1</v>
      </c>
      <c r="S158" s="6">
        <v>2</v>
      </c>
      <c r="T158" s="6">
        <v>2</v>
      </c>
      <c r="V158" s="6">
        <v>1</v>
      </c>
      <c r="W158" s="6">
        <v>-4</v>
      </c>
      <c r="X158" s="7" t="s">
        <v>458</v>
      </c>
      <c r="Y158" s="7" t="s">
        <v>698</v>
      </c>
    </row>
    <row r="159" spans="1:25" ht="15" customHeight="1" x14ac:dyDescent="0.25">
      <c r="A159" s="7" t="s">
        <v>176</v>
      </c>
      <c r="B159" s="6">
        <v>3</v>
      </c>
      <c r="C159" s="10"/>
      <c r="D159" s="6">
        <v>1</v>
      </c>
      <c r="E159" s="6">
        <v>3</v>
      </c>
      <c r="F159" s="6">
        <v>1</v>
      </c>
      <c r="G159" s="16">
        <v>2</v>
      </c>
      <c r="I159" s="6">
        <v>1</v>
      </c>
      <c r="J159" s="6">
        <v>1</v>
      </c>
      <c r="K159" s="6">
        <v>2</v>
      </c>
      <c r="L159" s="7" t="s">
        <v>410</v>
      </c>
      <c r="M159" s="7" t="s">
        <v>176</v>
      </c>
      <c r="N159" s="6">
        <v>3</v>
      </c>
      <c r="O159" s="6">
        <v>1</v>
      </c>
      <c r="P159" s="10"/>
      <c r="Q159" s="10"/>
      <c r="R159" s="10"/>
      <c r="S159" s="6">
        <v>4</v>
      </c>
      <c r="T159" s="6">
        <v>3</v>
      </c>
      <c r="U159" s="10"/>
      <c r="V159" s="10"/>
      <c r="W159" s="6">
        <v>-3</v>
      </c>
      <c r="X159" s="7" t="s">
        <v>421</v>
      </c>
      <c r="Y159" s="7" t="s">
        <v>417</v>
      </c>
    </row>
    <row r="160" spans="1:25" ht="15" customHeight="1" x14ac:dyDescent="0.25">
      <c r="A160" s="7" t="s">
        <v>480</v>
      </c>
      <c r="B160" s="6">
        <v>9</v>
      </c>
      <c r="C160" s="16">
        <v>2</v>
      </c>
      <c r="E160" s="6">
        <v>5</v>
      </c>
      <c r="F160" s="16">
        <v>1</v>
      </c>
      <c r="G160" s="6">
        <v>4</v>
      </c>
      <c r="H160" s="6">
        <v>4</v>
      </c>
      <c r="J160" s="6">
        <v>2</v>
      </c>
      <c r="K160" s="6">
        <v>6</v>
      </c>
      <c r="L160" s="7" t="s">
        <v>410</v>
      </c>
      <c r="M160" s="7" t="s">
        <v>480</v>
      </c>
      <c r="N160" s="6">
        <v>10</v>
      </c>
      <c r="O160" s="6">
        <v>2</v>
      </c>
      <c r="P160" s="6">
        <v>3</v>
      </c>
      <c r="Q160" s="6">
        <v>8</v>
      </c>
      <c r="R160" s="6">
        <v>1</v>
      </c>
      <c r="S160" s="6">
        <v>2</v>
      </c>
      <c r="T160" s="6">
        <v>2</v>
      </c>
      <c r="V160" s="6">
        <v>5</v>
      </c>
      <c r="W160" s="6">
        <v>-4</v>
      </c>
      <c r="X160" s="7" t="s">
        <v>435</v>
      </c>
      <c r="Y160" s="7" t="s">
        <v>753</v>
      </c>
    </row>
    <row r="161" spans="1:25" ht="15" customHeight="1" x14ac:dyDescent="0.25">
      <c r="A161" s="7" t="s">
        <v>665</v>
      </c>
      <c r="B161" s="6">
        <v>8</v>
      </c>
      <c r="C161" s="16">
        <v>2</v>
      </c>
      <c r="D161" s="16">
        <v>3</v>
      </c>
      <c r="E161" s="6">
        <v>9</v>
      </c>
      <c r="F161" s="16">
        <v>4</v>
      </c>
      <c r="G161" s="10"/>
      <c r="H161" s="10"/>
      <c r="I161" s="16">
        <v>1</v>
      </c>
      <c r="J161" s="16">
        <v>4</v>
      </c>
      <c r="K161" s="6">
        <v>10</v>
      </c>
      <c r="L161" s="7" t="s">
        <v>428</v>
      </c>
      <c r="M161" s="7" t="s">
        <v>665</v>
      </c>
      <c r="N161" s="6">
        <v>10</v>
      </c>
      <c r="O161" s="6">
        <v>3</v>
      </c>
      <c r="P161" s="6">
        <v>2</v>
      </c>
      <c r="Q161" s="6">
        <v>8</v>
      </c>
      <c r="R161" s="16">
        <v>2</v>
      </c>
      <c r="S161" s="6">
        <v>2</v>
      </c>
      <c r="T161" s="6">
        <v>2</v>
      </c>
      <c r="U161" s="16">
        <v>2</v>
      </c>
      <c r="V161" s="6">
        <v>4</v>
      </c>
      <c r="W161" s="6">
        <v>-7</v>
      </c>
      <c r="X161" s="7" t="s">
        <v>752</v>
      </c>
      <c r="Y161" s="7" t="s">
        <v>751</v>
      </c>
    </row>
    <row r="162" spans="1:25" ht="15" customHeight="1" x14ac:dyDescent="0.25">
      <c r="A162" s="7" t="s">
        <v>750</v>
      </c>
      <c r="B162" s="6">
        <v>3</v>
      </c>
      <c r="E162" s="6">
        <v>3</v>
      </c>
      <c r="F162" s="6">
        <v>1</v>
      </c>
      <c r="G162" s="10"/>
      <c r="H162" s="10"/>
      <c r="I162" s="10"/>
      <c r="J162" s="6">
        <v>1</v>
      </c>
      <c r="K162" s="6">
        <v>2</v>
      </c>
      <c r="L162" s="7" t="s">
        <v>410</v>
      </c>
      <c r="M162" s="7" t="s">
        <v>750</v>
      </c>
      <c r="N162" s="6">
        <v>3</v>
      </c>
      <c r="O162" s="10"/>
      <c r="P162" s="10"/>
      <c r="Q162" s="6">
        <v>3</v>
      </c>
      <c r="R162" s="10"/>
      <c r="S162" s="10"/>
      <c r="T162" s="10"/>
      <c r="V162" s="6">
        <v>1</v>
      </c>
      <c r="W162" s="10"/>
      <c r="X162" s="7" t="s">
        <v>419</v>
      </c>
      <c r="Y162" s="7" t="s">
        <v>410</v>
      </c>
    </row>
    <row r="163" spans="1:25" ht="15" customHeight="1" x14ac:dyDescent="0.25">
      <c r="A163" s="7" t="s">
        <v>697</v>
      </c>
      <c r="B163" s="6">
        <v>6</v>
      </c>
      <c r="E163" s="6">
        <v>3</v>
      </c>
      <c r="G163" s="6">
        <v>5</v>
      </c>
      <c r="H163" s="6">
        <v>4</v>
      </c>
      <c r="J163" s="16">
        <v>1</v>
      </c>
      <c r="K163" s="6">
        <v>4</v>
      </c>
      <c r="L163" s="7" t="s">
        <v>410</v>
      </c>
      <c r="M163" s="7" t="s">
        <v>697</v>
      </c>
      <c r="N163" s="6">
        <v>7</v>
      </c>
      <c r="O163" s="6">
        <v>2</v>
      </c>
      <c r="P163" s="6">
        <v>2</v>
      </c>
      <c r="Q163" s="6">
        <v>5</v>
      </c>
      <c r="R163" s="16">
        <v>1</v>
      </c>
      <c r="S163" s="6">
        <v>4</v>
      </c>
      <c r="T163" s="6">
        <v>3</v>
      </c>
      <c r="V163" s="6">
        <v>2</v>
      </c>
      <c r="W163" s="6">
        <v>-5</v>
      </c>
      <c r="X163" s="7" t="s">
        <v>456</v>
      </c>
      <c r="Y163" s="7" t="s">
        <v>696</v>
      </c>
    </row>
    <row r="164" spans="1:25" ht="15" customHeight="1" x14ac:dyDescent="0.25">
      <c r="A164" s="7" t="s">
        <v>695</v>
      </c>
      <c r="B164" s="6">
        <v>3</v>
      </c>
      <c r="D164" s="10"/>
      <c r="E164" s="6">
        <v>1</v>
      </c>
      <c r="F164" s="10"/>
      <c r="G164" s="6">
        <v>3</v>
      </c>
      <c r="H164" s="6">
        <v>2</v>
      </c>
      <c r="I164" s="10"/>
      <c r="J164" s="10"/>
      <c r="K164" s="6">
        <v>2</v>
      </c>
      <c r="L164" s="7" t="s">
        <v>410</v>
      </c>
      <c r="M164" s="7" t="s">
        <v>695</v>
      </c>
      <c r="N164" s="6">
        <v>4</v>
      </c>
      <c r="O164" s="6">
        <v>1</v>
      </c>
      <c r="P164" s="6">
        <v>1</v>
      </c>
      <c r="Q164" s="6">
        <v>3</v>
      </c>
      <c r="R164" s="10"/>
      <c r="S164" s="6">
        <v>2</v>
      </c>
      <c r="T164" s="6">
        <v>1</v>
      </c>
      <c r="U164" s="10"/>
      <c r="V164" s="6">
        <v>1</v>
      </c>
      <c r="W164" s="6">
        <v>-1</v>
      </c>
      <c r="X164" s="7" t="s">
        <v>431</v>
      </c>
      <c r="Y164" s="7" t="s">
        <v>680</v>
      </c>
    </row>
    <row r="165" spans="1:25" ht="15" customHeight="1" x14ac:dyDescent="0.25">
      <c r="A165" s="7" t="s">
        <v>185</v>
      </c>
      <c r="B165" s="6">
        <v>5</v>
      </c>
      <c r="D165" s="10"/>
      <c r="E165" s="6">
        <v>3</v>
      </c>
      <c r="F165" s="6">
        <v>1</v>
      </c>
      <c r="G165" s="6">
        <v>3</v>
      </c>
      <c r="H165" s="16">
        <v>2</v>
      </c>
      <c r="I165" s="6">
        <v>1</v>
      </c>
      <c r="J165" s="6">
        <v>2</v>
      </c>
      <c r="K165" s="6">
        <v>5</v>
      </c>
      <c r="L165" s="7" t="s">
        <v>421</v>
      </c>
      <c r="M165" s="7" t="s">
        <v>185</v>
      </c>
      <c r="N165" s="6">
        <v>7</v>
      </c>
      <c r="O165" s="6">
        <v>1</v>
      </c>
      <c r="P165" s="16">
        <v>2</v>
      </c>
      <c r="Q165" s="6">
        <v>7</v>
      </c>
      <c r="R165" s="6">
        <v>3</v>
      </c>
      <c r="S165" s="6">
        <v>2</v>
      </c>
      <c r="T165" s="6">
        <v>1</v>
      </c>
      <c r="U165" s="10"/>
      <c r="V165" s="6">
        <v>1</v>
      </c>
      <c r="W165" s="6">
        <v>-7</v>
      </c>
      <c r="X165" s="7" t="s">
        <v>421</v>
      </c>
      <c r="Y165" s="7" t="s">
        <v>419</v>
      </c>
    </row>
    <row r="166" spans="1:25" ht="15" customHeight="1" x14ac:dyDescent="0.25">
      <c r="A166" s="7" t="s">
        <v>694</v>
      </c>
      <c r="B166" s="6">
        <v>3</v>
      </c>
      <c r="D166" s="10"/>
      <c r="E166" s="6">
        <v>1</v>
      </c>
      <c r="F166" s="10"/>
      <c r="G166" s="6">
        <v>3</v>
      </c>
      <c r="H166" s="16">
        <v>2</v>
      </c>
      <c r="I166" s="10"/>
      <c r="J166" s="10"/>
      <c r="K166" s="6">
        <v>2</v>
      </c>
      <c r="L166" s="7" t="s">
        <v>410</v>
      </c>
      <c r="M166" s="7" t="s">
        <v>694</v>
      </c>
      <c r="N166" s="6">
        <v>4</v>
      </c>
      <c r="O166" s="6">
        <v>1</v>
      </c>
      <c r="P166" s="16">
        <v>1</v>
      </c>
      <c r="Q166" s="6">
        <v>3</v>
      </c>
      <c r="R166" s="10"/>
      <c r="S166" s="6">
        <v>2</v>
      </c>
      <c r="T166" s="6">
        <v>1</v>
      </c>
      <c r="U166" s="10"/>
      <c r="V166" s="6">
        <v>1</v>
      </c>
      <c r="W166" s="6">
        <v>-1</v>
      </c>
      <c r="X166" s="7" t="s">
        <v>431</v>
      </c>
      <c r="Y166" s="7" t="s">
        <v>680</v>
      </c>
    </row>
    <row r="167" spans="1:25" ht="15" customHeight="1" x14ac:dyDescent="0.25">
      <c r="A167" s="21"/>
      <c r="B167" s="21"/>
      <c r="C167" s="25"/>
      <c r="D167" s="25"/>
      <c r="E167" s="21"/>
      <c r="F167" s="21"/>
      <c r="G167" s="25"/>
      <c r="H167" s="25"/>
      <c r="I167" s="25"/>
      <c r="J167" s="21"/>
      <c r="K167" s="21"/>
      <c r="L167" s="21"/>
      <c r="M167" s="7" t="s">
        <v>369</v>
      </c>
      <c r="N167" s="6">
        <v>1</v>
      </c>
      <c r="O167" s="25"/>
      <c r="P167" s="16">
        <v>1</v>
      </c>
      <c r="Q167" s="6">
        <v>2</v>
      </c>
      <c r="R167" s="16">
        <v>1</v>
      </c>
      <c r="S167" s="25"/>
      <c r="T167" s="25"/>
      <c r="U167" s="25"/>
      <c r="V167" s="6">
        <v>1</v>
      </c>
      <c r="W167" s="16">
        <v>-2</v>
      </c>
      <c r="X167" s="7" t="s">
        <v>424</v>
      </c>
      <c r="Y167" s="21"/>
    </row>
    <row r="168" spans="1:25" ht="15" customHeight="1" x14ac:dyDescent="0.25">
      <c r="A168" s="21"/>
      <c r="B168" s="21"/>
      <c r="C168" s="25"/>
      <c r="D168" s="25"/>
      <c r="E168" s="21"/>
      <c r="F168" s="25"/>
      <c r="G168" s="25"/>
      <c r="H168" s="25"/>
      <c r="I168" s="25"/>
      <c r="J168" s="21"/>
      <c r="K168" s="25"/>
      <c r="L168" s="21"/>
      <c r="M168" s="7" t="s">
        <v>370</v>
      </c>
      <c r="N168" s="6">
        <v>1</v>
      </c>
      <c r="O168" s="25"/>
      <c r="P168" s="16">
        <v>1</v>
      </c>
      <c r="Q168" s="6">
        <v>2</v>
      </c>
      <c r="R168" s="16">
        <v>1</v>
      </c>
      <c r="S168" s="25"/>
      <c r="T168" s="25"/>
      <c r="U168" s="25"/>
      <c r="V168" s="6">
        <v>1</v>
      </c>
      <c r="W168" s="16">
        <v>-2</v>
      </c>
      <c r="X168" s="7" t="s">
        <v>424</v>
      </c>
      <c r="Y168" s="21"/>
    </row>
    <row r="169" spans="1:25" ht="15" customHeight="1" x14ac:dyDescent="0.25">
      <c r="A169" s="21"/>
      <c r="B169" s="21"/>
      <c r="C169" s="25"/>
      <c r="D169" s="25"/>
      <c r="E169" s="21"/>
      <c r="F169" s="25"/>
      <c r="G169" s="25"/>
      <c r="H169" s="25"/>
      <c r="I169" s="25"/>
      <c r="J169" s="21"/>
      <c r="K169" s="25"/>
      <c r="L169" s="21"/>
      <c r="M169" s="7" t="s">
        <v>371</v>
      </c>
      <c r="N169" s="6">
        <v>1</v>
      </c>
      <c r="O169" s="25"/>
      <c r="P169" s="16">
        <v>1</v>
      </c>
      <c r="Q169" s="6">
        <v>2</v>
      </c>
      <c r="R169" s="16">
        <v>1</v>
      </c>
      <c r="S169" s="25"/>
      <c r="T169" s="25"/>
      <c r="U169" s="25"/>
      <c r="V169" s="6">
        <v>1</v>
      </c>
      <c r="W169" s="16">
        <v>-2</v>
      </c>
      <c r="X169" s="7" t="s">
        <v>424</v>
      </c>
      <c r="Y169" s="21"/>
    </row>
    <row r="170" spans="1:25" ht="15" customHeight="1" x14ac:dyDescent="0.25">
      <c r="A170" s="33" t="s">
        <v>377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2"/>
      <c r="M170" s="45" t="s">
        <v>388</v>
      </c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7"/>
      <c r="Y170" s="1" t="s">
        <v>389</v>
      </c>
    </row>
    <row r="171" spans="1:25" ht="15" customHeight="1" x14ac:dyDescent="0.25">
      <c r="A171" s="2" t="s">
        <v>378</v>
      </c>
      <c r="B171" s="2" t="s">
        <v>390</v>
      </c>
      <c r="C171" s="2" t="s">
        <v>379</v>
      </c>
      <c r="D171" s="2" t="s">
        <v>380</v>
      </c>
      <c r="E171" s="2" t="s">
        <v>381</v>
      </c>
      <c r="F171" s="2" t="s">
        <v>382</v>
      </c>
      <c r="G171" s="2" t="s">
        <v>383</v>
      </c>
      <c r="H171" s="2" t="s">
        <v>384</v>
      </c>
      <c r="I171" s="2" t="s">
        <v>385</v>
      </c>
      <c r="J171" s="20" t="s">
        <v>386</v>
      </c>
      <c r="K171" s="2" t="s">
        <v>387</v>
      </c>
      <c r="L171" s="2" t="s">
        <v>374</v>
      </c>
      <c r="M171" s="26" t="s">
        <v>378</v>
      </c>
      <c r="N171" s="3" t="s">
        <v>390</v>
      </c>
      <c r="O171" s="3" t="s">
        <v>379</v>
      </c>
      <c r="P171" s="3" t="s">
        <v>380</v>
      </c>
      <c r="Q171" s="3" t="s">
        <v>381</v>
      </c>
      <c r="R171" s="3" t="s">
        <v>382</v>
      </c>
      <c r="S171" s="3" t="s">
        <v>383</v>
      </c>
      <c r="T171" s="15" t="s">
        <v>384</v>
      </c>
      <c r="U171" s="3" t="s">
        <v>385</v>
      </c>
      <c r="V171" s="3" t="s">
        <v>386</v>
      </c>
      <c r="W171" s="3" t="s">
        <v>387</v>
      </c>
      <c r="X171" s="3" t="s">
        <v>375</v>
      </c>
      <c r="Y171" s="3" t="s">
        <v>376</v>
      </c>
    </row>
    <row r="172" spans="1:25" ht="15" customHeight="1" x14ac:dyDescent="0.25">
      <c r="A172" s="7" t="s">
        <v>79</v>
      </c>
      <c r="B172" s="11">
        <f>B3</f>
        <v>27</v>
      </c>
      <c r="C172" s="13">
        <f>C3/B3</f>
        <v>0.14814814814814814</v>
      </c>
      <c r="D172" s="12">
        <f>D3/B3</f>
        <v>0.1111111111111111</v>
      </c>
      <c r="E172" s="12">
        <f>E3/B3</f>
        <v>0.81481481481481477</v>
      </c>
      <c r="F172" s="12">
        <f>F3/B3</f>
        <v>0.40740740740740738</v>
      </c>
      <c r="G172" s="12">
        <f>G3/E3</f>
        <v>0.36363636363636365</v>
      </c>
      <c r="H172" s="12">
        <f>H3/G3</f>
        <v>1</v>
      </c>
      <c r="I172" s="12">
        <f>I3/F3</f>
        <v>0.63636363636363635</v>
      </c>
      <c r="J172" s="12">
        <f>J3/E3</f>
        <v>0.27272727272727271</v>
      </c>
      <c r="K172" s="11">
        <f>K3</f>
        <v>32</v>
      </c>
      <c r="L172" s="8">
        <f>L3</f>
        <v>1.1851851851851851</v>
      </c>
      <c r="M172" s="17" t="s">
        <v>79</v>
      </c>
      <c r="N172" s="11">
        <f>N3</f>
        <v>28</v>
      </c>
      <c r="O172" s="12">
        <f>O3/N3</f>
        <v>0.21428571428571427</v>
      </c>
      <c r="P172" s="12">
        <f>P3/N3</f>
        <v>0.35714285714285715</v>
      </c>
      <c r="Q172" s="12">
        <f>Q3/N3</f>
        <v>0.8928571428571429</v>
      </c>
      <c r="R172" s="12">
        <f>R3/N3</f>
        <v>0.21428571428571427</v>
      </c>
      <c r="S172" s="12">
        <f>S3/Q3</f>
        <v>0.32</v>
      </c>
      <c r="T172" s="12">
        <f>T3/S3</f>
        <v>0.625</v>
      </c>
      <c r="U172" s="12">
        <f>U3/R3</f>
        <v>0.33333333333333331</v>
      </c>
      <c r="V172" s="12">
        <f>V3/Q3</f>
        <v>0.4</v>
      </c>
      <c r="W172" s="11">
        <f>W3</f>
        <v>-17</v>
      </c>
      <c r="X172" s="8">
        <f>X3</f>
        <v>0.6071428571428571</v>
      </c>
      <c r="Y172" s="9">
        <f>Y3</f>
        <v>0.57804232804232802</v>
      </c>
    </row>
    <row r="173" spans="1:25" ht="15" customHeight="1" x14ac:dyDescent="0.25">
      <c r="A173" s="17" t="s">
        <v>186</v>
      </c>
      <c r="B173" s="11">
        <f t="shared" ref="B173:B236" si="9">B4</f>
        <v>110</v>
      </c>
      <c r="C173" s="13">
        <f t="shared" ref="C173:C236" si="10">C4/B4</f>
        <v>0.14545454545454545</v>
      </c>
      <c r="D173" s="12">
        <f t="shared" ref="D173:D236" si="11">D4/B4</f>
        <v>0.10909090909090909</v>
      </c>
      <c r="E173" s="12">
        <f t="shared" ref="E173:E236" si="12">E4/B4</f>
        <v>0.79090909090909089</v>
      </c>
      <c r="F173" s="12">
        <f t="shared" ref="F173:F236" si="13">F4/B4</f>
        <v>0.45454545454545453</v>
      </c>
      <c r="G173" s="12">
        <f t="shared" ref="G173:G236" si="14">G4/E4</f>
        <v>0.51724137931034486</v>
      </c>
      <c r="H173" s="12">
        <f t="shared" ref="H173:H236" si="15">H4/G4</f>
        <v>0.62222222222222223</v>
      </c>
      <c r="I173" s="12">
        <f t="shared" ref="I173:I236" si="16">I4/F4</f>
        <v>0.46</v>
      </c>
      <c r="J173" s="12">
        <f t="shared" ref="J173:J236" si="17">J4/E4</f>
        <v>0.35632183908045978</v>
      </c>
      <c r="K173" s="11">
        <f t="shared" ref="K173:L236" si="18">K4</f>
        <v>143</v>
      </c>
      <c r="L173" s="8">
        <f t="shared" si="18"/>
        <v>1.3</v>
      </c>
      <c r="M173" s="7" t="s">
        <v>186</v>
      </c>
      <c r="N173" s="11">
        <f t="shared" ref="N173:N236" si="19">N4</f>
        <v>121</v>
      </c>
      <c r="O173" s="12">
        <f t="shared" ref="O173:O236" si="20">O4/N4</f>
        <v>0.23966942148760331</v>
      </c>
      <c r="P173" s="12">
        <f t="shared" ref="P173:P236" si="21">P4/N4</f>
        <v>0.15702479338842976</v>
      </c>
      <c r="Q173" s="12">
        <f t="shared" ref="Q173:Q236" si="22">Q4/N4</f>
        <v>0.76033057851239672</v>
      </c>
      <c r="R173" s="12">
        <f t="shared" ref="R173:R236" si="23">R4/N4</f>
        <v>0.28099173553719009</v>
      </c>
      <c r="S173" s="12">
        <f t="shared" ref="S173:S236" si="24">S4/Q4</f>
        <v>0.33695652173913043</v>
      </c>
      <c r="T173" s="12">
        <f t="shared" ref="T173:T236" si="25">T4/S4</f>
        <v>0.93548387096774188</v>
      </c>
      <c r="U173" s="12">
        <f t="shared" ref="U173:U236" si="26">U4/R4</f>
        <v>0.55882352941176472</v>
      </c>
      <c r="V173" s="12">
        <f t="shared" ref="V173:V236" si="27">V4/Q4</f>
        <v>0.51086956521739135</v>
      </c>
      <c r="W173" s="11">
        <f t="shared" ref="W173:Y236" si="28">W4</f>
        <v>-113</v>
      </c>
      <c r="X173" s="8">
        <f t="shared" si="28"/>
        <v>0.93388429752066116</v>
      </c>
      <c r="Y173" s="9">
        <f t="shared" si="28"/>
        <v>0.36611570247933889</v>
      </c>
    </row>
    <row r="174" spans="1:25" ht="15" customHeight="1" x14ac:dyDescent="0.25">
      <c r="A174" s="17" t="s">
        <v>150</v>
      </c>
      <c r="B174" s="11">
        <f t="shared" si="9"/>
        <v>46</v>
      </c>
      <c r="C174" s="13">
        <f t="shared" si="10"/>
        <v>0.15217391304347827</v>
      </c>
      <c r="D174" s="12">
        <f t="shared" si="11"/>
        <v>0.15217391304347827</v>
      </c>
      <c r="E174" s="12">
        <f t="shared" si="12"/>
        <v>0.93478260869565222</v>
      </c>
      <c r="F174" s="12">
        <f t="shared" si="13"/>
        <v>0.5</v>
      </c>
      <c r="G174" s="12">
        <f t="shared" si="14"/>
        <v>0.16279069767441862</v>
      </c>
      <c r="H174" s="12">
        <f t="shared" si="15"/>
        <v>1</v>
      </c>
      <c r="I174" s="12">
        <f t="shared" si="16"/>
        <v>0.56521739130434778</v>
      </c>
      <c r="J174" s="12">
        <f t="shared" si="17"/>
        <v>0.34883720930232559</v>
      </c>
      <c r="K174" s="11">
        <f t="shared" si="18"/>
        <v>57</v>
      </c>
      <c r="L174" s="8">
        <f t="shared" si="18"/>
        <v>1.2391304347826086</v>
      </c>
      <c r="M174" s="7" t="s">
        <v>150</v>
      </c>
      <c r="N174" s="11">
        <f t="shared" si="19"/>
        <v>46</v>
      </c>
      <c r="O174" s="12">
        <f t="shared" si="20"/>
        <v>0.17391304347826086</v>
      </c>
      <c r="P174" s="12">
        <f t="shared" si="21"/>
        <v>0.13043478260869565</v>
      </c>
      <c r="Q174" s="12">
        <f t="shared" si="22"/>
        <v>0.80434782608695654</v>
      </c>
      <c r="R174" s="12">
        <f t="shared" si="23"/>
        <v>0.32608695652173914</v>
      </c>
      <c r="S174" s="12">
        <f t="shared" si="24"/>
        <v>0.29729729729729731</v>
      </c>
      <c r="T174" s="12">
        <f t="shared" si="25"/>
        <v>0.81818181818181823</v>
      </c>
      <c r="U174" s="12">
        <f t="shared" si="26"/>
        <v>0.53333333333333333</v>
      </c>
      <c r="V174" s="12">
        <f t="shared" si="27"/>
        <v>0.32432432432432434</v>
      </c>
      <c r="W174" s="11">
        <f t="shared" si="28"/>
        <v>-42</v>
      </c>
      <c r="X174" s="8">
        <f t="shared" si="28"/>
        <v>0.91304347826086951</v>
      </c>
      <c r="Y174" s="9">
        <f t="shared" si="28"/>
        <v>0.32608695652173914</v>
      </c>
    </row>
    <row r="175" spans="1:25" ht="15" customHeight="1" x14ac:dyDescent="0.25">
      <c r="A175" s="17" t="s">
        <v>105</v>
      </c>
      <c r="B175" s="11">
        <f t="shared" si="9"/>
        <v>92</v>
      </c>
      <c r="C175" s="13">
        <f t="shared" si="10"/>
        <v>0.14130434782608695</v>
      </c>
      <c r="D175" s="12">
        <f t="shared" si="11"/>
        <v>0.14130434782608695</v>
      </c>
      <c r="E175" s="12">
        <f t="shared" si="12"/>
        <v>0.91304347826086951</v>
      </c>
      <c r="F175" s="12">
        <f t="shared" si="13"/>
        <v>0.44565217391304346</v>
      </c>
      <c r="G175" s="12">
        <f t="shared" si="14"/>
        <v>0.22619047619047619</v>
      </c>
      <c r="H175" s="12">
        <f t="shared" si="15"/>
        <v>0.73684210526315785</v>
      </c>
      <c r="I175" s="12">
        <f t="shared" si="16"/>
        <v>0.48780487804878048</v>
      </c>
      <c r="J175" s="12">
        <f t="shared" si="17"/>
        <v>0.35714285714285715</v>
      </c>
      <c r="K175" s="11">
        <f t="shared" si="18"/>
        <v>107</v>
      </c>
      <c r="L175" s="8">
        <f t="shared" si="18"/>
        <v>1.1630434782608696</v>
      </c>
      <c r="M175" s="7" t="s">
        <v>105</v>
      </c>
      <c r="N175" s="11">
        <f t="shared" si="19"/>
        <v>99</v>
      </c>
      <c r="O175" s="12">
        <f t="shared" si="20"/>
        <v>0.19191919191919191</v>
      </c>
      <c r="P175" s="12">
        <f t="shared" si="21"/>
        <v>0.18181818181818182</v>
      </c>
      <c r="Q175" s="12">
        <f t="shared" si="22"/>
        <v>0.82828282828282829</v>
      </c>
      <c r="R175" s="12">
        <f t="shared" si="23"/>
        <v>0.25252525252525254</v>
      </c>
      <c r="S175" s="12">
        <f t="shared" si="24"/>
        <v>0.46341463414634149</v>
      </c>
      <c r="T175" s="12">
        <f t="shared" si="25"/>
        <v>0.71052631578947367</v>
      </c>
      <c r="U175" s="12">
        <f t="shared" si="26"/>
        <v>0.6</v>
      </c>
      <c r="V175" s="12">
        <f t="shared" si="27"/>
        <v>0.36585365853658536</v>
      </c>
      <c r="W175" s="11">
        <f t="shared" si="28"/>
        <v>-85</v>
      </c>
      <c r="X175" s="8">
        <f t="shared" si="28"/>
        <v>0.85858585858585856</v>
      </c>
      <c r="Y175" s="9">
        <f t="shared" si="28"/>
        <v>0.30445761967501106</v>
      </c>
    </row>
    <row r="176" spans="1:25" ht="15" customHeight="1" x14ac:dyDescent="0.25">
      <c r="A176" s="17" t="s">
        <v>183</v>
      </c>
      <c r="B176" s="11">
        <f t="shared" si="9"/>
        <v>245</v>
      </c>
      <c r="C176" s="13">
        <f t="shared" si="10"/>
        <v>0.17142857142857143</v>
      </c>
      <c r="D176" s="12">
        <f t="shared" si="11"/>
        <v>0.10204081632653061</v>
      </c>
      <c r="E176" s="12">
        <f t="shared" si="12"/>
        <v>0.78775510204081634</v>
      </c>
      <c r="F176" s="12">
        <f t="shared" si="13"/>
        <v>0.41632653061224489</v>
      </c>
      <c r="G176" s="12">
        <f t="shared" si="14"/>
        <v>0.40932642487046633</v>
      </c>
      <c r="H176" s="12">
        <f t="shared" si="15"/>
        <v>0.68354430379746833</v>
      </c>
      <c r="I176" s="12">
        <f t="shared" si="16"/>
        <v>0.52941176470588236</v>
      </c>
      <c r="J176" s="12">
        <f t="shared" si="17"/>
        <v>0.36269430051813473</v>
      </c>
      <c r="K176" s="11">
        <f t="shared" si="18"/>
        <v>289</v>
      </c>
      <c r="L176" s="8">
        <f t="shared" si="18"/>
        <v>1.1795918367346938</v>
      </c>
      <c r="M176" s="7" t="s">
        <v>183</v>
      </c>
      <c r="N176" s="11">
        <f t="shared" si="19"/>
        <v>265</v>
      </c>
      <c r="O176" s="12">
        <f t="shared" si="20"/>
        <v>0.2339622641509434</v>
      </c>
      <c r="P176" s="12">
        <f t="shared" si="21"/>
        <v>0.17735849056603772</v>
      </c>
      <c r="Q176" s="12">
        <f t="shared" si="22"/>
        <v>0.77358490566037741</v>
      </c>
      <c r="R176" s="12">
        <f t="shared" si="23"/>
        <v>0.26037735849056604</v>
      </c>
      <c r="S176" s="12">
        <f t="shared" si="24"/>
        <v>0.42439024390243901</v>
      </c>
      <c r="T176" s="12">
        <f t="shared" si="25"/>
        <v>0.7816091954022989</v>
      </c>
      <c r="U176" s="12">
        <f t="shared" si="26"/>
        <v>0.60869565217391308</v>
      </c>
      <c r="V176" s="12">
        <f t="shared" si="27"/>
        <v>0.43414634146341463</v>
      </c>
      <c r="W176" s="11">
        <f t="shared" si="28"/>
        <v>-236</v>
      </c>
      <c r="X176" s="8">
        <f t="shared" si="28"/>
        <v>0.89056603773584908</v>
      </c>
      <c r="Y176" s="9">
        <f t="shared" si="28"/>
        <v>0.28902579899884473</v>
      </c>
    </row>
    <row r="177" spans="1:25" ht="15" customHeight="1" x14ac:dyDescent="0.25">
      <c r="A177" s="7" t="s">
        <v>400</v>
      </c>
      <c r="B177" s="11">
        <f t="shared" si="9"/>
        <v>36</v>
      </c>
      <c r="C177" s="13">
        <f t="shared" si="10"/>
        <v>0.1111111111111111</v>
      </c>
      <c r="D177" s="12">
        <f t="shared" si="11"/>
        <v>0.19444444444444445</v>
      </c>
      <c r="E177" s="12">
        <f t="shared" si="12"/>
        <v>0.88888888888888884</v>
      </c>
      <c r="F177" s="12">
        <f t="shared" si="13"/>
        <v>0.25</v>
      </c>
      <c r="G177" s="12">
        <f t="shared" si="14"/>
        <v>0.4375</v>
      </c>
      <c r="H177" s="12">
        <f t="shared" si="15"/>
        <v>0.7857142857142857</v>
      </c>
      <c r="I177" s="12">
        <f t="shared" si="16"/>
        <v>0.55555555555555558</v>
      </c>
      <c r="J177" s="12">
        <f t="shared" si="17"/>
        <v>0.25</v>
      </c>
      <c r="K177" s="11">
        <f t="shared" si="18"/>
        <v>30</v>
      </c>
      <c r="L177" s="8">
        <f t="shared" si="18"/>
        <v>0.83333333333333337</v>
      </c>
      <c r="M177" s="17" t="s">
        <v>400</v>
      </c>
      <c r="N177" s="11">
        <f t="shared" si="19"/>
        <v>39</v>
      </c>
      <c r="O177" s="12">
        <f t="shared" si="20"/>
        <v>0.20512820512820512</v>
      </c>
      <c r="P177" s="12">
        <f t="shared" si="21"/>
        <v>0.28205128205128205</v>
      </c>
      <c r="Q177" s="12">
        <f t="shared" si="22"/>
        <v>0.92307692307692313</v>
      </c>
      <c r="R177" s="12">
        <f t="shared" si="23"/>
        <v>0.20512820512820512</v>
      </c>
      <c r="S177" s="12">
        <f t="shared" si="24"/>
        <v>0.25</v>
      </c>
      <c r="T177" s="12">
        <f t="shared" si="25"/>
        <v>0.55555555555555558</v>
      </c>
      <c r="U177" s="12">
        <f t="shared" si="26"/>
        <v>0.625</v>
      </c>
      <c r="V177" s="12">
        <f t="shared" si="27"/>
        <v>0.47222222222222221</v>
      </c>
      <c r="W177" s="11">
        <f t="shared" si="28"/>
        <v>-24</v>
      </c>
      <c r="X177" s="8">
        <f t="shared" si="28"/>
        <v>0.61538461538461542</v>
      </c>
      <c r="Y177" s="9">
        <f t="shared" si="28"/>
        <v>0.21794871794871795</v>
      </c>
    </row>
    <row r="178" spans="1:25" ht="15" customHeight="1" x14ac:dyDescent="0.25">
      <c r="A178" s="7" t="s">
        <v>161</v>
      </c>
      <c r="B178" s="11">
        <f t="shared" si="9"/>
        <v>100</v>
      </c>
      <c r="C178" s="13">
        <f t="shared" si="10"/>
        <v>0.11</v>
      </c>
      <c r="D178" s="12">
        <f t="shared" si="11"/>
        <v>0.08</v>
      </c>
      <c r="E178" s="12">
        <f t="shared" si="12"/>
        <v>0.82</v>
      </c>
      <c r="F178" s="12">
        <f t="shared" si="13"/>
        <v>0.33</v>
      </c>
      <c r="G178" s="12">
        <f t="shared" si="14"/>
        <v>0.35365853658536583</v>
      </c>
      <c r="H178" s="12">
        <f t="shared" si="15"/>
        <v>0.7931034482758621</v>
      </c>
      <c r="I178" s="12">
        <f t="shared" si="16"/>
        <v>0.5757575757575758</v>
      </c>
      <c r="J178" s="12">
        <f t="shared" si="17"/>
        <v>0.41463414634146339</v>
      </c>
      <c r="K178" s="11">
        <f t="shared" si="18"/>
        <v>99</v>
      </c>
      <c r="L178" s="8">
        <f t="shared" si="18"/>
        <v>0.99</v>
      </c>
      <c r="M178" s="17" t="s">
        <v>161</v>
      </c>
      <c r="N178" s="11">
        <f t="shared" si="19"/>
        <v>98</v>
      </c>
      <c r="O178" s="12">
        <f t="shared" si="20"/>
        <v>0.17346938775510204</v>
      </c>
      <c r="P178" s="12">
        <f t="shared" si="21"/>
        <v>0.11224489795918367</v>
      </c>
      <c r="Q178" s="12">
        <f t="shared" si="22"/>
        <v>0.80612244897959184</v>
      </c>
      <c r="R178" s="12">
        <f t="shared" si="23"/>
        <v>0.27551020408163263</v>
      </c>
      <c r="S178" s="12">
        <f t="shared" si="24"/>
        <v>0.31645569620253167</v>
      </c>
      <c r="T178" s="12">
        <f t="shared" si="25"/>
        <v>0.6</v>
      </c>
      <c r="U178" s="12">
        <f t="shared" si="26"/>
        <v>0.55555555555555558</v>
      </c>
      <c r="V178" s="12">
        <f t="shared" si="27"/>
        <v>0.48101265822784811</v>
      </c>
      <c r="W178" s="11">
        <f t="shared" si="28"/>
        <v>-80</v>
      </c>
      <c r="X178" s="8">
        <f t="shared" si="28"/>
        <v>0.81632653061224492</v>
      </c>
      <c r="Y178" s="9">
        <f t="shared" si="28"/>
        <v>0.17367346938775508</v>
      </c>
    </row>
    <row r="179" spans="1:25" ht="15" customHeight="1" x14ac:dyDescent="0.25">
      <c r="A179" s="7" t="s">
        <v>153</v>
      </c>
      <c r="B179" s="11">
        <f t="shared" si="9"/>
        <v>223</v>
      </c>
      <c r="C179" s="13">
        <f t="shared" si="10"/>
        <v>0.19730941704035873</v>
      </c>
      <c r="D179" s="12">
        <f t="shared" si="11"/>
        <v>0.18834080717488788</v>
      </c>
      <c r="E179" s="12">
        <f t="shared" si="12"/>
        <v>0.86098654708520184</v>
      </c>
      <c r="F179" s="12">
        <f t="shared" si="13"/>
        <v>0.40807174887892378</v>
      </c>
      <c r="G179" s="12">
        <f t="shared" si="14"/>
        <v>0.27083333333333331</v>
      </c>
      <c r="H179" s="12">
        <f t="shared" si="15"/>
        <v>0.73076923076923073</v>
      </c>
      <c r="I179" s="12">
        <f t="shared" si="16"/>
        <v>0.64835164835164838</v>
      </c>
      <c r="J179" s="12">
        <f t="shared" si="17"/>
        <v>0.40104166666666669</v>
      </c>
      <c r="K179" s="11">
        <f t="shared" si="18"/>
        <v>253</v>
      </c>
      <c r="L179" s="8">
        <f t="shared" si="18"/>
        <v>1.1345291479820627</v>
      </c>
      <c r="M179" s="7" t="s">
        <v>153</v>
      </c>
      <c r="N179" s="11">
        <f t="shared" si="19"/>
        <v>214</v>
      </c>
      <c r="O179" s="12">
        <f t="shared" si="20"/>
        <v>0.16355140186915887</v>
      </c>
      <c r="P179" s="12">
        <f t="shared" si="21"/>
        <v>0.15887850467289719</v>
      </c>
      <c r="Q179" s="12">
        <f t="shared" si="22"/>
        <v>0.90186915887850472</v>
      </c>
      <c r="R179" s="12">
        <f t="shared" si="23"/>
        <v>0.36915887850467288</v>
      </c>
      <c r="S179" s="12">
        <f t="shared" si="24"/>
        <v>0.16580310880829016</v>
      </c>
      <c r="T179" s="12">
        <f t="shared" si="25"/>
        <v>0.78125</v>
      </c>
      <c r="U179" s="12">
        <f t="shared" si="26"/>
        <v>0.60759493670886078</v>
      </c>
      <c r="V179" s="12">
        <f t="shared" si="27"/>
        <v>0.32642487046632124</v>
      </c>
      <c r="W179" s="11">
        <f t="shared" si="28"/>
        <v>-207</v>
      </c>
      <c r="X179" s="8">
        <f t="shared" si="28"/>
        <v>0.96728971962616828</v>
      </c>
      <c r="Y179" s="9">
        <f t="shared" si="28"/>
        <v>0.16723942835589445</v>
      </c>
    </row>
    <row r="180" spans="1:25" ht="15" customHeight="1" x14ac:dyDescent="0.25">
      <c r="A180" s="7" t="s">
        <v>179</v>
      </c>
      <c r="B180" s="11">
        <f t="shared" si="9"/>
        <v>61</v>
      </c>
      <c r="C180" s="13">
        <f t="shared" si="10"/>
        <v>0.13114754098360656</v>
      </c>
      <c r="D180" s="12">
        <f t="shared" si="11"/>
        <v>6.5573770491803282E-2</v>
      </c>
      <c r="E180" s="12">
        <f t="shared" si="12"/>
        <v>0.80327868852459017</v>
      </c>
      <c r="F180" s="12">
        <f t="shared" si="13"/>
        <v>0.42622950819672129</v>
      </c>
      <c r="G180" s="12">
        <f t="shared" si="14"/>
        <v>0.34693877551020408</v>
      </c>
      <c r="H180" s="12">
        <f t="shared" si="15"/>
        <v>0.35294117647058826</v>
      </c>
      <c r="I180" s="12">
        <f t="shared" si="16"/>
        <v>0.53846153846153844</v>
      </c>
      <c r="J180" s="12">
        <f t="shared" si="17"/>
        <v>0.42857142857142855</v>
      </c>
      <c r="K180" s="11">
        <f t="shared" si="18"/>
        <v>65</v>
      </c>
      <c r="L180" s="8">
        <f t="shared" si="18"/>
        <v>1.0655737704918034</v>
      </c>
      <c r="M180" s="7" t="s">
        <v>179</v>
      </c>
      <c r="N180" s="11">
        <f t="shared" si="19"/>
        <v>64</v>
      </c>
      <c r="O180" s="12">
        <f t="shared" si="20"/>
        <v>0.140625</v>
      </c>
      <c r="P180" s="12">
        <f t="shared" si="21"/>
        <v>0.265625</v>
      </c>
      <c r="Q180" s="12">
        <f t="shared" si="22"/>
        <v>1</v>
      </c>
      <c r="R180" s="12">
        <f t="shared" si="23"/>
        <v>0.328125</v>
      </c>
      <c r="S180" s="12">
        <f t="shared" si="24"/>
        <v>0.265625</v>
      </c>
      <c r="T180" s="12">
        <f t="shared" si="25"/>
        <v>0.6470588235294118</v>
      </c>
      <c r="U180" s="12">
        <f t="shared" si="26"/>
        <v>0.52380952380952384</v>
      </c>
      <c r="V180" s="12">
        <f t="shared" si="27"/>
        <v>0.40625</v>
      </c>
      <c r="W180" s="11">
        <f t="shared" si="28"/>
        <v>-58</v>
      </c>
      <c r="X180" s="8">
        <f t="shared" si="28"/>
        <v>0.90625</v>
      </c>
      <c r="Y180" s="9">
        <f t="shared" si="28"/>
        <v>0.15932377049180335</v>
      </c>
    </row>
    <row r="181" spans="1:25" ht="15" customHeight="1" x14ac:dyDescent="0.25">
      <c r="A181" s="7" t="s">
        <v>154</v>
      </c>
      <c r="B181" s="11">
        <f t="shared" si="9"/>
        <v>93</v>
      </c>
      <c r="C181" s="13">
        <f t="shared" si="10"/>
        <v>0.23655913978494625</v>
      </c>
      <c r="D181" s="12">
        <f t="shared" si="11"/>
        <v>0.23655913978494625</v>
      </c>
      <c r="E181" s="12">
        <f t="shared" si="12"/>
        <v>0.92473118279569888</v>
      </c>
      <c r="F181" s="12">
        <f t="shared" si="13"/>
        <v>0.41935483870967744</v>
      </c>
      <c r="G181" s="12">
        <f t="shared" si="14"/>
        <v>0.12790697674418605</v>
      </c>
      <c r="H181" s="12">
        <f t="shared" si="15"/>
        <v>0.45454545454545453</v>
      </c>
      <c r="I181" s="12">
        <f t="shared" si="16"/>
        <v>0.58974358974358976</v>
      </c>
      <c r="J181" s="12">
        <f t="shared" si="17"/>
        <v>0.36046511627906974</v>
      </c>
      <c r="K181" s="11">
        <f t="shared" si="18"/>
        <v>95</v>
      </c>
      <c r="L181" s="8">
        <f t="shared" si="18"/>
        <v>1.021505376344086</v>
      </c>
      <c r="M181" s="7" t="s">
        <v>154</v>
      </c>
      <c r="N181" s="11">
        <f t="shared" si="19"/>
        <v>102</v>
      </c>
      <c r="O181" s="12">
        <f t="shared" si="20"/>
        <v>0.22549019607843138</v>
      </c>
      <c r="P181" s="12">
        <f t="shared" si="21"/>
        <v>0.12745098039215685</v>
      </c>
      <c r="Q181" s="12">
        <f t="shared" si="22"/>
        <v>0.74509803921568629</v>
      </c>
      <c r="R181" s="12">
        <f t="shared" si="23"/>
        <v>0.29411764705882354</v>
      </c>
      <c r="S181" s="12">
        <f t="shared" si="24"/>
        <v>0.39473684210526316</v>
      </c>
      <c r="T181" s="12">
        <f t="shared" si="25"/>
        <v>0.6333333333333333</v>
      </c>
      <c r="U181" s="12">
        <f t="shared" si="26"/>
        <v>0.6333333333333333</v>
      </c>
      <c r="V181" s="12">
        <f t="shared" si="27"/>
        <v>0.38157894736842107</v>
      </c>
      <c r="W181" s="11">
        <f t="shared" si="28"/>
        <v>-89</v>
      </c>
      <c r="X181" s="8">
        <f t="shared" si="28"/>
        <v>0.87254901960784315</v>
      </c>
      <c r="Y181" s="9">
        <f t="shared" si="28"/>
        <v>0.14895635673624286</v>
      </c>
    </row>
    <row r="182" spans="1:25" ht="15" customHeight="1" x14ac:dyDescent="0.25">
      <c r="A182" s="7" t="s">
        <v>83</v>
      </c>
      <c r="B182" s="11">
        <f t="shared" si="9"/>
        <v>68</v>
      </c>
      <c r="C182" s="13">
        <f t="shared" si="10"/>
        <v>0.13235294117647059</v>
      </c>
      <c r="D182" s="12">
        <f t="shared" si="11"/>
        <v>0.19117647058823528</v>
      </c>
      <c r="E182" s="12">
        <f t="shared" si="12"/>
        <v>0.8970588235294118</v>
      </c>
      <c r="F182" s="12">
        <f t="shared" si="13"/>
        <v>0.30882352941176472</v>
      </c>
      <c r="G182" s="12">
        <f t="shared" si="14"/>
        <v>0.39344262295081966</v>
      </c>
      <c r="H182" s="12">
        <f t="shared" si="15"/>
        <v>0.875</v>
      </c>
      <c r="I182" s="12">
        <f t="shared" si="16"/>
        <v>0.47619047619047616</v>
      </c>
      <c r="J182" s="12">
        <f t="shared" si="17"/>
        <v>0.31147540983606559</v>
      </c>
      <c r="K182" s="11">
        <f t="shared" si="18"/>
        <v>67</v>
      </c>
      <c r="L182" s="8">
        <f t="shared" si="18"/>
        <v>0.98529411764705888</v>
      </c>
      <c r="M182" s="7" t="s">
        <v>83</v>
      </c>
      <c r="N182" s="11">
        <f t="shared" si="19"/>
        <v>70</v>
      </c>
      <c r="O182" s="12">
        <f t="shared" si="20"/>
        <v>0.21428571428571427</v>
      </c>
      <c r="P182" s="12">
        <f t="shared" si="21"/>
        <v>0.24285714285714285</v>
      </c>
      <c r="Q182" s="12">
        <f t="shared" si="22"/>
        <v>0.95714285714285718</v>
      </c>
      <c r="R182" s="12">
        <f t="shared" si="23"/>
        <v>0.31428571428571428</v>
      </c>
      <c r="S182" s="12">
        <f t="shared" si="24"/>
        <v>0.11940298507462686</v>
      </c>
      <c r="T182" s="12">
        <f t="shared" si="25"/>
        <v>0.875</v>
      </c>
      <c r="U182" s="12">
        <f t="shared" si="26"/>
        <v>0.63636363636363635</v>
      </c>
      <c r="V182" s="12">
        <f t="shared" si="27"/>
        <v>0.41791044776119401</v>
      </c>
      <c r="W182" s="11">
        <f t="shared" si="28"/>
        <v>-59</v>
      </c>
      <c r="X182" s="8">
        <f t="shared" si="28"/>
        <v>0.84285714285714286</v>
      </c>
      <c r="Y182" s="9">
        <f t="shared" si="28"/>
        <v>0.14243697478991602</v>
      </c>
    </row>
    <row r="183" spans="1:25" ht="15" customHeight="1" x14ac:dyDescent="0.25">
      <c r="A183" s="17" t="s">
        <v>151</v>
      </c>
      <c r="B183" s="11">
        <f t="shared" si="9"/>
        <v>58</v>
      </c>
      <c r="C183" s="13">
        <f t="shared" si="10"/>
        <v>0.17241379310344829</v>
      </c>
      <c r="D183" s="12">
        <f t="shared" si="11"/>
        <v>0.20689655172413793</v>
      </c>
      <c r="E183" s="12">
        <f t="shared" si="12"/>
        <v>0.82758620689655171</v>
      </c>
      <c r="F183" s="12">
        <f t="shared" si="13"/>
        <v>0.36206896551724138</v>
      </c>
      <c r="G183" s="12">
        <f t="shared" si="14"/>
        <v>0.54166666666666663</v>
      </c>
      <c r="H183" s="12">
        <f t="shared" si="15"/>
        <v>0.80769230769230771</v>
      </c>
      <c r="I183" s="12">
        <f t="shared" si="16"/>
        <v>0.66666666666666663</v>
      </c>
      <c r="J183" s="12">
        <f t="shared" si="17"/>
        <v>0.375</v>
      </c>
      <c r="K183" s="11">
        <f t="shared" si="18"/>
        <v>68</v>
      </c>
      <c r="L183" s="8">
        <f t="shared" si="18"/>
        <v>1.1724137931034482</v>
      </c>
      <c r="M183" s="7" t="s">
        <v>151</v>
      </c>
      <c r="N183" s="11">
        <f t="shared" si="19"/>
        <v>55</v>
      </c>
      <c r="O183" s="12">
        <f t="shared" si="20"/>
        <v>0.14545454545454545</v>
      </c>
      <c r="P183" s="12">
        <f t="shared" si="21"/>
        <v>0.12727272727272726</v>
      </c>
      <c r="Q183" s="12">
        <f t="shared" si="22"/>
        <v>0.89090909090909087</v>
      </c>
      <c r="R183" s="12">
        <f t="shared" si="23"/>
        <v>0.41818181818181815</v>
      </c>
      <c r="S183" s="12">
        <f t="shared" si="24"/>
        <v>0.12244897959183673</v>
      </c>
      <c r="T183" s="12">
        <f t="shared" si="25"/>
        <v>0.5</v>
      </c>
      <c r="U183" s="12">
        <f t="shared" si="26"/>
        <v>0.56521739130434778</v>
      </c>
      <c r="V183" s="12">
        <f t="shared" si="27"/>
        <v>0.32653061224489793</v>
      </c>
      <c r="W183" s="11">
        <f t="shared" si="28"/>
        <v>-57</v>
      </c>
      <c r="X183" s="8">
        <f t="shared" si="28"/>
        <v>1.0363636363636364</v>
      </c>
      <c r="Y183" s="9">
        <f t="shared" si="28"/>
        <v>0.1360501567398118</v>
      </c>
    </row>
    <row r="184" spans="1:25" ht="15" customHeight="1" x14ac:dyDescent="0.25">
      <c r="A184" s="7" t="s">
        <v>146</v>
      </c>
      <c r="B184" s="11">
        <f t="shared" si="9"/>
        <v>238</v>
      </c>
      <c r="C184" s="13">
        <f t="shared" si="10"/>
        <v>0.15966386554621848</v>
      </c>
      <c r="D184" s="12">
        <f t="shared" si="11"/>
        <v>0.13445378151260504</v>
      </c>
      <c r="E184" s="12">
        <f t="shared" si="12"/>
        <v>0.84453781512605042</v>
      </c>
      <c r="F184" s="12">
        <f t="shared" si="13"/>
        <v>0.37815126050420167</v>
      </c>
      <c r="G184" s="12">
        <f t="shared" si="14"/>
        <v>0.29850746268656714</v>
      </c>
      <c r="H184" s="12">
        <f t="shared" si="15"/>
        <v>0.71666666666666667</v>
      </c>
      <c r="I184" s="12">
        <f t="shared" si="16"/>
        <v>0.58888888888888891</v>
      </c>
      <c r="J184" s="12">
        <f t="shared" si="17"/>
        <v>0.4228855721393035</v>
      </c>
      <c r="K184" s="11">
        <f t="shared" si="18"/>
        <v>253</v>
      </c>
      <c r="L184" s="8">
        <f t="shared" si="18"/>
        <v>1.0630252100840336</v>
      </c>
      <c r="M184" s="7" t="s">
        <v>146</v>
      </c>
      <c r="N184" s="11">
        <f t="shared" si="19"/>
        <v>236</v>
      </c>
      <c r="O184" s="12">
        <f t="shared" si="20"/>
        <v>0.17372881355932204</v>
      </c>
      <c r="P184" s="12">
        <f t="shared" si="21"/>
        <v>0.1228813559322034</v>
      </c>
      <c r="Q184" s="12">
        <f t="shared" si="22"/>
        <v>0.84322033898305082</v>
      </c>
      <c r="R184" s="12">
        <f t="shared" si="23"/>
        <v>0.33898305084745761</v>
      </c>
      <c r="S184" s="12">
        <f t="shared" si="24"/>
        <v>0.24120603015075376</v>
      </c>
      <c r="T184" s="12">
        <f t="shared" si="25"/>
        <v>0.75</v>
      </c>
      <c r="U184" s="12">
        <f t="shared" si="26"/>
        <v>0.57499999999999996</v>
      </c>
      <c r="V184" s="12">
        <f t="shared" si="27"/>
        <v>0.37185929648241206</v>
      </c>
      <c r="W184" s="11">
        <f t="shared" si="28"/>
        <v>-221</v>
      </c>
      <c r="X184" s="8">
        <f t="shared" si="28"/>
        <v>0.93644067796610164</v>
      </c>
      <c r="Y184" s="9">
        <f t="shared" si="28"/>
        <v>0.12658453211793197</v>
      </c>
    </row>
    <row r="185" spans="1:25" ht="15" customHeight="1" x14ac:dyDescent="0.25">
      <c r="A185" s="7" t="s">
        <v>178</v>
      </c>
      <c r="B185" s="11">
        <f t="shared" si="9"/>
        <v>84</v>
      </c>
      <c r="C185" s="13">
        <f t="shared" si="10"/>
        <v>0.21428571428571427</v>
      </c>
      <c r="D185" s="12">
        <f t="shared" si="11"/>
        <v>7.1428571428571425E-2</v>
      </c>
      <c r="E185" s="12">
        <f t="shared" si="12"/>
        <v>0.70238095238095233</v>
      </c>
      <c r="F185" s="12">
        <f t="shared" si="13"/>
        <v>0.32142857142857145</v>
      </c>
      <c r="G185" s="12">
        <f t="shared" si="14"/>
        <v>0.3728813559322034</v>
      </c>
      <c r="H185" s="12">
        <f t="shared" si="15"/>
        <v>0.54545454545454541</v>
      </c>
      <c r="I185" s="12">
        <f t="shared" si="16"/>
        <v>0.55555555555555558</v>
      </c>
      <c r="J185" s="12">
        <f t="shared" si="17"/>
        <v>0.32203389830508472</v>
      </c>
      <c r="K185" s="11">
        <f t="shared" si="18"/>
        <v>72</v>
      </c>
      <c r="L185" s="8">
        <f t="shared" si="18"/>
        <v>0.8571428571428571</v>
      </c>
      <c r="M185" s="17" t="s">
        <v>178</v>
      </c>
      <c r="N185" s="11">
        <f t="shared" si="19"/>
        <v>88</v>
      </c>
      <c r="O185" s="12">
        <f t="shared" si="20"/>
        <v>0.25</v>
      </c>
      <c r="P185" s="12">
        <f t="shared" si="21"/>
        <v>0.18181818181818182</v>
      </c>
      <c r="Q185" s="12">
        <f t="shared" si="22"/>
        <v>0.78409090909090906</v>
      </c>
      <c r="R185" s="12">
        <f t="shared" si="23"/>
        <v>0.27272727272727271</v>
      </c>
      <c r="S185" s="12">
        <f t="shared" si="24"/>
        <v>0.33333333333333331</v>
      </c>
      <c r="T185" s="12">
        <f t="shared" si="25"/>
        <v>0.52173913043478259</v>
      </c>
      <c r="U185" s="12">
        <f t="shared" si="26"/>
        <v>0.54166666666666663</v>
      </c>
      <c r="V185" s="12">
        <f t="shared" si="27"/>
        <v>0.46376811594202899</v>
      </c>
      <c r="W185" s="11">
        <f t="shared" si="28"/>
        <v>-65</v>
      </c>
      <c r="X185" s="8">
        <f t="shared" si="28"/>
        <v>0.73863636363636365</v>
      </c>
      <c r="Y185" s="9">
        <f t="shared" si="28"/>
        <v>0.11850649350649345</v>
      </c>
    </row>
    <row r="186" spans="1:25" ht="15" customHeight="1" x14ac:dyDescent="0.25">
      <c r="A186" s="7" t="s">
        <v>167</v>
      </c>
      <c r="B186" s="11">
        <f t="shared" si="9"/>
        <v>80</v>
      </c>
      <c r="C186" s="13">
        <f t="shared" si="10"/>
        <v>0.21249999999999999</v>
      </c>
      <c r="D186" s="12">
        <f t="shared" si="11"/>
        <v>0.17499999999999999</v>
      </c>
      <c r="E186" s="12">
        <f t="shared" si="12"/>
        <v>0.83750000000000002</v>
      </c>
      <c r="F186" s="12">
        <f t="shared" si="13"/>
        <v>0.38750000000000001</v>
      </c>
      <c r="G186" s="12">
        <f t="shared" si="14"/>
        <v>0.32835820895522388</v>
      </c>
      <c r="H186" s="12">
        <f t="shared" si="15"/>
        <v>0.81818181818181823</v>
      </c>
      <c r="I186" s="12">
        <f t="shared" si="16"/>
        <v>0.41935483870967744</v>
      </c>
      <c r="J186" s="12">
        <f t="shared" si="17"/>
        <v>0.29850746268656714</v>
      </c>
      <c r="K186" s="11">
        <f t="shared" si="18"/>
        <v>86</v>
      </c>
      <c r="L186" s="8">
        <f t="shared" si="18"/>
        <v>1.075</v>
      </c>
      <c r="M186" s="7" t="s">
        <v>167</v>
      </c>
      <c r="N186" s="11">
        <f t="shared" si="19"/>
        <v>85</v>
      </c>
      <c r="O186" s="12">
        <f t="shared" si="20"/>
        <v>0.22352941176470589</v>
      </c>
      <c r="P186" s="12">
        <f t="shared" si="21"/>
        <v>0.17647058823529413</v>
      </c>
      <c r="Q186" s="12">
        <f t="shared" si="22"/>
        <v>0.81176470588235294</v>
      </c>
      <c r="R186" s="12">
        <f t="shared" si="23"/>
        <v>0.31764705882352939</v>
      </c>
      <c r="S186" s="12">
        <f t="shared" si="24"/>
        <v>0.30434782608695654</v>
      </c>
      <c r="T186" s="12">
        <f t="shared" si="25"/>
        <v>0.7142857142857143</v>
      </c>
      <c r="U186" s="12">
        <f t="shared" si="26"/>
        <v>0.62962962962962965</v>
      </c>
      <c r="V186" s="12">
        <f t="shared" si="27"/>
        <v>0.49275362318840582</v>
      </c>
      <c r="W186" s="11">
        <f t="shared" si="28"/>
        <v>-82</v>
      </c>
      <c r="X186" s="8">
        <f t="shared" si="28"/>
        <v>0.96470588235294119</v>
      </c>
      <c r="Y186" s="9">
        <f t="shared" si="28"/>
        <v>0.11029411764705876</v>
      </c>
    </row>
    <row r="187" spans="1:25" ht="15" customHeight="1" x14ac:dyDescent="0.25">
      <c r="A187" s="7" t="s">
        <v>99</v>
      </c>
      <c r="B187" s="11">
        <f t="shared" si="9"/>
        <v>149</v>
      </c>
      <c r="C187" s="13">
        <f t="shared" si="10"/>
        <v>0.21476510067114093</v>
      </c>
      <c r="D187" s="12">
        <f t="shared" si="11"/>
        <v>0.18120805369127516</v>
      </c>
      <c r="E187" s="12">
        <f t="shared" si="12"/>
        <v>0.87248322147651003</v>
      </c>
      <c r="F187" s="12">
        <f t="shared" si="13"/>
        <v>0.36241610738255031</v>
      </c>
      <c r="G187" s="12">
        <f t="shared" si="14"/>
        <v>0.27692307692307694</v>
      </c>
      <c r="H187" s="12">
        <f t="shared" si="15"/>
        <v>0.75</v>
      </c>
      <c r="I187" s="12">
        <f t="shared" si="16"/>
        <v>0.5</v>
      </c>
      <c r="J187" s="12">
        <f t="shared" si="17"/>
        <v>0.37692307692307692</v>
      </c>
      <c r="K187" s="11">
        <f t="shared" si="18"/>
        <v>151</v>
      </c>
      <c r="L187" s="8">
        <f t="shared" si="18"/>
        <v>1.0134228187919463</v>
      </c>
      <c r="M187" s="7" t="s">
        <v>99</v>
      </c>
      <c r="N187" s="11">
        <f t="shared" si="19"/>
        <v>149</v>
      </c>
      <c r="O187" s="12">
        <f t="shared" si="20"/>
        <v>0.17449664429530201</v>
      </c>
      <c r="P187" s="12">
        <f t="shared" si="21"/>
        <v>0.16778523489932887</v>
      </c>
      <c r="Q187" s="12">
        <f t="shared" si="22"/>
        <v>0.81879194630872487</v>
      </c>
      <c r="R187" s="12">
        <f t="shared" si="23"/>
        <v>0.27516778523489932</v>
      </c>
      <c r="S187" s="12">
        <f t="shared" si="24"/>
        <v>0.44262295081967212</v>
      </c>
      <c r="T187" s="12">
        <f t="shared" si="25"/>
        <v>0.68518518518518523</v>
      </c>
      <c r="U187" s="12">
        <f t="shared" si="26"/>
        <v>0.6097560975609756</v>
      </c>
      <c r="V187" s="12">
        <f t="shared" si="27"/>
        <v>0.36885245901639346</v>
      </c>
      <c r="W187" s="11">
        <f t="shared" si="28"/>
        <v>-135</v>
      </c>
      <c r="X187" s="8">
        <f t="shared" si="28"/>
        <v>0.90604026845637586</v>
      </c>
      <c r="Y187" s="9">
        <f t="shared" si="28"/>
        <v>0.10738255033557043</v>
      </c>
    </row>
    <row r="188" spans="1:25" ht="15" customHeight="1" x14ac:dyDescent="0.25">
      <c r="A188" s="7" t="s">
        <v>165</v>
      </c>
      <c r="B188" s="11">
        <f t="shared" si="9"/>
        <v>50</v>
      </c>
      <c r="C188" s="13">
        <f t="shared" si="10"/>
        <v>0.18</v>
      </c>
      <c r="D188" s="12">
        <f t="shared" si="11"/>
        <v>0.2</v>
      </c>
      <c r="E188" s="12">
        <f t="shared" si="12"/>
        <v>0.9</v>
      </c>
      <c r="F188" s="12">
        <f t="shared" si="13"/>
        <v>0.44</v>
      </c>
      <c r="G188" s="12">
        <f t="shared" si="14"/>
        <v>0.26666666666666666</v>
      </c>
      <c r="H188" s="12">
        <f t="shared" si="15"/>
        <v>0.75</v>
      </c>
      <c r="I188" s="12">
        <f t="shared" si="16"/>
        <v>0.36363636363636365</v>
      </c>
      <c r="J188" s="12">
        <f t="shared" si="17"/>
        <v>0.2</v>
      </c>
      <c r="K188" s="11">
        <f t="shared" si="18"/>
        <v>55</v>
      </c>
      <c r="L188" s="8">
        <f t="shared" si="18"/>
        <v>1.1000000000000001</v>
      </c>
      <c r="M188" s="7" t="s">
        <v>165</v>
      </c>
      <c r="N188" s="11">
        <f t="shared" si="19"/>
        <v>53</v>
      </c>
      <c r="O188" s="12">
        <f t="shared" si="20"/>
        <v>0.15094339622641509</v>
      </c>
      <c r="P188" s="12">
        <f t="shared" si="21"/>
        <v>0.13207547169811321</v>
      </c>
      <c r="Q188" s="12">
        <f t="shared" si="22"/>
        <v>0.86792452830188682</v>
      </c>
      <c r="R188" s="12">
        <f t="shared" si="23"/>
        <v>0.35849056603773582</v>
      </c>
      <c r="S188" s="12">
        <f t="shared" si="24"/>
        <v>0.19565217391304349</v>
      </c>
      <c r="T188" s="12">
        <f t="shared" si="25"/>
        <v>0.77777777777777779</v>
      </c>
      <c r="U188" s="12">
        <f t="shared" si="26"/>
        <v>0.63157894736842102</v>
      </c>
      <c r="V188" s="12">
        <f t="shared" si="27"/>
        <v>0.43478260869565216</v>
      </c>
      <c r="W188" s="11">
        <f t="shared" si="28"/>
        <v>-53</v>
      </c>
      <c r="X188" s="8">
        <f t="shared" si="28"/>
        <v>1</v>
      </c>
      <c r="Y188" s="9">
        <f t="shared" si="28"/>
        <v>0.10000000000000009</v>
      </c>
    </row>
    <row r="189" spans="1:25" ht="15" customHeight="1" x14ac:dyDescent="0.25">
      <c r="A189" s="7" t="s">
        <v>180</v>
      </c>
      <c r="B189" s="11">
        <f t="shared" si="9"/>
        <v>174</v>
      </c>
      <c r="C189" s="13">
        <f t="shared" si="10"/>
        <v>0.18390804597701149</v>
      </c>
      <c r="D189" s="12">
        <f t="shared" si="11"/>
        <v>0.19540229885057472</v>
      </c>
      <c r="E189" s="12">
        <f t="shared" si="12"/>
        <v>0.85057471264367812</v>
      </c>
      <c r="F189" s="12">
        <f t="shared" si="13"/>
        <v>0.39655172413793105</v>
      </c>
      <c r="G189" s="12">
        <f t="shared" si="14"/>
        <v>0.3783783783783784</v>
      </c>
      <c r="H189" s="12">
        <f t="shared" si="15"/>
        <v>0.5892857142857143</v>
      </c>
      <c r="I189" s="12">
        <f t="shared" si="16"/>
        <v>0.52173913043478259</v>
      </c>
      <c r="J189" s="12">
        <f t="shared" si="17"/>
        <v>0.29729729729729731</v>
      </c>
      <c r="K189" s="11">
        <f t="shared" si="18"/>
        <v>186</v>
      </c>
      <c r="L189" s="8">
        <f t="shared" si="18"/>
        <v>1.0689655172413792</v>
      </c>
      <c r="M189" s="7" t="s">
        <v>180</v>
      </c>
      <c r="N189" s="11">
        <f t="shared" si="19"/>
        <v>173</v>
      </c>
      <c r="O189" s="12">
        <f t="shared" si="20"/>
        <v>0.20809248554913296</v>
      </c>
      <c r="P189" s="12">
        <f t="shared" si="21"/>
        <v>0.1791907514450867</v>
      </c>
      <c r="Q189" s="12">
        <f t="shared" si="22"/>
        <v>0.86705202312138729</v>
      </c>
      <c r="R189" s="12">
        <f t="shared" si="23"/>
        <v>0.3583815028901734</v>
      </c>
      <c r="S189" s="12">
        <f t="shared" si="24"/>
        <v>0.23333333333333334</v>
      </c>
      <c r="T189" s="12">
        <f t="shared" si="25"/>
        <v>0.7142857142857143</v>
      </c>
      <c r="U189" s="12">
        <f t="shared" si="26"/>
        <v>0.5161290322580645</v>
      </c>
      <c r="V189" s="12">
        <f t="shared" si="27"/>
        <v>0.39333333333333331</v>
      </c>
      <c r="W189" s="11">
        <f t="shared" si="28"/>
        <v>-168</v>
      </c>
      <c r="X189" s="8">
        <f t="shared" si="28"/>
        <v>0.97109826589595372</v>
      </c>
      <c r="Y189" s="9">
        <f t="shared" si="28"/>
        <v>9.786725134542551E-2</v>
      </c>
    </row>
    <row r="190" spans="1:25" ht="15" customHeight="1" x14ac:dyDescent="0.25">
      <c r="A190" s="7" t="s">
        <v>160</v>
      </c>
      <c r="B190" s="11">
        <f t="shared" si="9"/>
        <v>268</v>
      </c>
      <c r="C190" s="13">
        <f t="shared" si="10"/>
        <v>0.1455223880597015</v>
      </c>
      <c r="D190" s="12">
        <f t="shared" si="11"/>
        <v>0.16044776119402984</v>
      </c>
      <c r="E190" s="12">
        <f t="shared" si="12"/>
        <v>0.84328358208955223</v>
      </c>
      <c r="F190" s="12">
        <f t="shared" si="13"/>
        <v>0.33955223880597013</v>
      </c>
      <c r="G190" s="12">
        <f t="shared" si="14"/>
        <v>0.39380530973451328</v>
      </c>
      <c r="H190" s="12">
        <f t="shared" si="15"/>
        <v>0.6741573033707865</v>
      </c>
      <c r="I190" s="12">
        <f t="shared" si="16"/>
        <v>0.56043956043956045</v>
      </c>
      <c r="J190" s="12">
        <f t="shared" si="17"/>
        <v>0.42035398230088494</v>
      </c>
      <c r="K190" s="11">
        <f t="shared" si="18"/>
        <v>274</v>
      </c>
      <c r="L190" s="8">
        <f t="shared" si="18"/>
        <v>1.0223880597014925</v>
      </c>
      <c r="M190" s="7" t="s">
        <v>160</v>
      </c>
      <c r="N190" s="11">
        <f t="shared" si="19"/>
        <v>259</v>
      </c>
      <c r="O190" s="12">
        <f t="shared" si="20"/>
        <v>0.15444015444015444</v>
      </c>
      <c r="P190" s="12">
        <f t="shared" si="21"/>
        <v>0.13513513513513514</v>
      </c>
      <c r="Q190" s="12">
        <f t="shared" si="22"/>
        <v>0.85328185328185324</v>
      </c>
      <c r="R190" s="12">
        <f t="shared" si="23"/>
        <v>0.3359073359073359</v>
      </c>
      <c r="S190" s="12">
        <f t="shared" si="24"/>
        <v>0.27149321266968324</v>
      </c>
      <c r="T190" s="12">
        <f t="shared" si="25"/>
        <v>0.71666666666666667</v>
      </c>
      <c r="U190" s="12">
        <f t="shared" si="26"/>
        <v>0.56321839080459768</v>
      </c>
      <c r="V190" s="12">
        <f t="shared" si="27"/>
        <v>0.37104072398190047</v>
      </c>
      <c r="W190" s="11">
        <f t="shared" si="28"/>
        <v>-240</v>
      </c>
      <c r="X190" s="8">
        <f t="shared" si="28"/>
        <v>0.92664092664092668</v>
      </c>
      <c r="Y190" s="9">
        <f t="shared" si="28"/>
        <v>9.5747133060565814E-2</v>
      </c>
    </row>
    <row r="191" spans="1:25" ht="15" customHeight="1" x14ac:dyDescent="0.25">
      <c r="A191" s="7" t="s">
        <v>168</v>
      </c>
      <c r="B191" s="11">
        <f t="shared" si="9"/>
        <v>101</v>
      </c>
      <c r="C191" s="13">
        <f t="shared" si="10"/>
        <v>0.19801980198019803</v>
      </c>
      <c r="D191" s="12">
        <f t="shared" si="11"/>
        <v>0.17821782178217821</v>
      </c>
      <c r="E191" s="12">
        <f t="shared" si="12"/>
        <v>0.85148514851485146</v>
      </c>
      <c r="F191" s="12">
        <f t="shared" si="13"/>
        <v>0.39603960396039606</v>
      </c>
      <c r="G191" s="12">
        <f t="shared" si="14"/>
        <v>0.30232558139534882</v>
      </c>
      <c r="H191" s="12">
        <f t="shared" si="15"/>
        <v>0.76923076923076927</v>
      </c>
      <c r="I191" s="12">
        <f t="shared" si="16"/>
        <v>0.57499999999999996</v>
      </c>
      <c r="J191" s="12">
        <f t="shared" si="17"/>
        <v>0.30232558139534882</v>
      </c>
      <c r="K191" s="11">
        <f t="shared" si="18"/>
        <v>112</v>
      </c>
      <c r="L191" s="8">
        <f t="shared" si="18"/>
        <v>1.108910891089109</v>
      </c>
      <c r="M191" s="7" t="s">
        <v>168</v>
      </c>
      <c r="N191" s="11">
        <f t="shared" si="19"/>
        <v>109</v>
      </c>
      <c r="O191" s="12">
        <f t="shared" si="20"/>
        <v>0.11009174311926606</v>
      </c>
      <c r="P191" s="12">
        <f t="shared" si="21"/>
        <v>0.14678899082568808</v>
      </c>
      <c r="Q191" s="12">
        <f t="shared" si="22"/>
        <v>0.91743119266055051</v>
      </c>
      <c r="R191" s="12">
        <f t="shared" si="23"/>
        <v>0.38532110091743121</v>
      </c>
      <c r="S191" s="12">
        <f t="shared" si="24"/>
        <v>0.21</v>
      </c>
      <c r="T191" s="12">
        <f t="shared" si="25"/>
        <v>0.5714285714285714</v>
      </c>
      <c r="U191" s="12">
        <f t="shared" si="26"/>
        <v>0.59523809523809523</v>
      </c>
      <c r="V191" s="12">
        <f t="shared" si="27"/>
        <v>0.45</v>
      </c>
      <c r="W191" s="11">
        <f t="shared" si="28"/>
        <v>-111</v>
      </c>
      <c r="X191" s="8">
        <f t="shared" si="28"/>
        <v>1.0183486238532109</v>
      </c>
      <c r="Y191" s="9">
        <f t="shared" si="28"/>
        <v>9.0562267235898108E-2</v>
      </c>
    </row>
    <row r="192" spans="1:25" ht="15" customHeight="1" x14ac:dyDescent="0.25">
      <c r="A192" s="7" t="s">
        <v>181</v>
      </c>
      <c r="B192" s="11">
        <f t="shared" si="9"/>
        <v>441</v>
      </c>
      <c r="C192" s="13">
        <f t="shared" si="10"/>
        <v>0.15873015873015872</v>
      </c>
      <c r="D192" s="12">
        <f t="shared" si="11"/>
        <v>0.15419501133786848</v>
      </c>
      <c r="E192" s="12">
        <f t="shared" si="12"/>
        <v>0.86848072562358281</v>
      </c>
      <c r="F192" s="12">
        <f t="shared" si="13"/>
        <v>0.39909297052154197</v>
      </c>
      <c r="G192" s="12">
        <f t="shared" si="14"/>
        <v>0.32637075718015668</v>
      </c>
      <c r="H192" s="12">
        <f t="shared" si="15"/>
        <v>0.68799999999999994</v>
      </c>
      <c r="I192" s="12">
        <f t="shared" si="16"/>
        <v>0.51704545454545459</v>
      </c>
      <c r="J192" s="12">
        <f t="shared" si="17"/>
        <v>0.36814621409921672</v>
      </c>
      <c r="K192" s="11">
        <f t="shared" si="18"/>
        <v>491</v>
      </c>
      <c r="L192" s="8">
        <f t="shared" si="18"/>
        <v>1.1133786848072562</v>
      </c>
      <c r="M192" s="7" t="s">
        <v>181</v>
      </c>
      <c r="N192" s="11">
        <f t="shared" si="19"/>
        <v>439</v>
      </c>
      <c r="O192" s="12">
        <f t="shared" si="20"/>
        <v>0.18678815489749431</v>
      </c>
      <c r="P192" s="12">
        <f t="shared" si="21"/>
        <v>0.12072892938496584</v>
      </c>
      <c r="Q192" s="12">
        <f t="shared" si="22"/>
        <v>0.80410022779043278</v>
      </c>
      <c r="R192" s="12">
        <f t="shared" si="23"/>
        <v>0.34168564920273348</v>
      </c>
      <c r="S192" s="12">
        <f t="shared" si="24"/>
        <v>0.33427762039660058</v>
      </c>
      <c r="T192" s="12">
        <f t="shared" si="25"/>
        <v>0.81355932203389836</v>
      </c>
      <c r="U192" s="12">
        <f t="shared" si="26"/>
        <v>0.52</v>
      </c>
      <c r="V192" s="12">
        <f t="shared" si="27"/>
        <v>0.36260623229461758</v>
      </c>
      <c r="W192" s="11">
        <f t="shared" si="28"/>
        <v>-450</v>
      </c>
      <c r="X192" s="8">
        <f t="shared" si="28"/>
        <v>1.0250569476082005</v>
      </c>
      <c r="Y192" s="9">
        <f t="shared" si="28"/>
        <v>8.8321737199055672E-2</v>
      </c>
    </row>
    <row r="193" spans="1:25" ht="15" customHeight="1" x14ac:dyDescent="0.25">
      <c r="A193" s="7" t="s">
        <v>177</v>
      </c>
      <c r="B193" s="11">
        <f t="shared" si="9"/>
        <v>202</v>
      </c>
      <c r="C193" s="13">
        <f t="shared" si="10"/>
        <v>0.14851485148514851</v>
      </c>
      <c r="D193" s="12">
        <f t="shared" si="11"/>
        <v>0.20297029702970298</v>
      </c>
      <c r="E193" s="12">
        <f t="shared" si="12"/>
        <v>0.92079207920792083</v>
      </c>
      <c r="F193" s="12">
        <f t="shared" si="13"/>
        <v>0.41584158415841582</v>
      </c>
      <c r="G193" s="12">
        <f t="shared" si="14"/>
        <v>0.32795698924731181</v>
      </c>
      <c r="H193" s="12">
        <f t="shared" si="15"/>
        <v>0.70491803278688525</v>
      </c>
      <c r="I193" s="12">
        <f t="shared" si="16"/>
        <v>0.55952380952380953</v>
      </c>
      <c r="J193" s="12">
        <f t="shared" si="17"/>
        <v>0.37096774193548387</v>
      </c>
      <c r="K193" s="11">
        <f t="shared" si="18"/>
        <v>234</v>
      </c>
      <c r="L193" s="8">
        <f t="shared" si="18"/>
        <v>1.1584158415841583</v>
      </c>
      <c r="M193" s="7" t="s">
        <v>177</v>
      </c>
      <c r="N193" s="11">
        <f t="shared" si="19"/>
        <v>189</v>
      </c>
      <c r="O193" s="12">
        <f t="shared" si="20"/>
        <v>0.15873015873015872</v>
      </c>
      <c r="P193" s="12">
        <f t="shared" si="21"/>
        <v>0.14285714285714285</v>
      </c>
      <c r="Q193" s="12">
        <f t="shared" si="22"/>
        <v>0.88888888888888884</v>
      </c>
      <c r="R193" s="12">
        <f t="shared" si="23"/>
        <v>0.39153439153439151</v>
      </c>
      <c r="S193" s="12">
        <f t="shared" si="24"/>
        <v>0.24404761904761904</v>
      </c>
      <c r="T193" s="12">
        <f t="shared" si="25"/>
        <v>0.73170731707317072</v>
      </c>
      <c r="U193" s="12">
        <f t="shared" si="26"/>
        <v>0.52702702702702697</v>
      </c>
      <c r="V193" s="12">
        <f t="shared" si="27"/>
        <v>0.38690476190476192</v>
      </c>
      <c r="W193" s="11">
        <f t="shared" si="28"/>
        <v>-203</v>
      </c>
      <c r="X193" s="8">
        <f t="shared" si="28"/>
        <v>1.0740740740740742</v>
      </c>
      <c r="Y193" s="9">
        <f t="shared" si="28"/>
        <v>8.4341767510084154E-2</v>
      </c>
    </row>
    <row r="194" spans="1:25" ht="15" customHeight="1" x14ac:dyDescent="0.25">
      <c r="A194" s="7" t="s">
        <v>184</v>
      </c>
      <c r="B194" s="11">
        <f t="shared" si="9"/>
        <v>329</v>
      </c>
      <c r="C194" s="13">
        <f t="shared" si="10"/>
        <v>0.17629179331306991</v>
      </c>
      <c r="D194" s="12">
        <f t="shared" si="11"/>
        <v>0.12462006079027356</v>
      </c>
      <c r="E194" s="12">
        <f t="shared" si="12"/>
        <v>0.76595744680851063</v>
      </c>
      <c r="F194" s="12">
        <f t="shared" si="13"/>
        <v>0.36474164133738601</v>
      </c>
      <c r="G194" s="12">
        <f t="shared" si="14"/>
        <v>0.50793650793650791</v>
      </c>
      <c r="H194" s="12">
        <f t="shared" si="15"/>
        <v>0.6875</v>
      </c>
      <c r="I194" s="12">
        <f t="shared" si="16"/>
        <v>0.53333333333333333</v>
      </c>
      <c r="J194" s="12">
        <f t="shared" si="17"/>
        <v>0.32936507936507936</v>
      </c>
      <c r="K194" s="11">
        <f t="shared" si="18"/>
        <v>359</v>
      </c>
      <c r="L194" s="8">
        <f t="shared" si="18"/>
        <v>1.0911854103343466</v>
      </c>
      <c r="M194" s="7" t="s">
        <v>184</v>
      </c>
      <c r="N194" s="11">
        <f t="shared" si="19"/>
        <v>340</v>
      </c>
      <c r="O194" s="12">
        <f t="shared" si="20"/>
        <v>0.19117647058823528</v>
      </c>
      <c r="P194" s="12">
        <f t="shared" si="21"/>
        <v>0.15</v>
      </c>
      <c r="Q194" s="12">
        <f t="shared" si="22"/>
        <v>0.8</v>
      </c>
      <c r="R194" s="12">
        <f t="shared" si="23"/>
        <v>0.32647058823529412</v>
      </c>
      <c r="S194" s="12">
        <f t="shared" si="24"/>
        <v>0.3639705882352941</v>
      </c>
      <c r="T194" s="12">
        <f t="shared" si="25"/>
        <v>0.79797979797979801</v>
      </c>
      <c r="U194" s="12">
        <f t="shared" si="26"/>
        <v>0.50450450450450446</v>
      </c>
      <c r="V194" s="12">
        <f t="shared" si="27"/>
        <v>0.45588235294117646</v>
      </c>
      <c r="W194" s="11">
        <f t="shared" si="28"/>
        <v>-344</v>
      </c>
      <c r="X194" s="8">
        <f t="shared" si="28"/>
        <v>1.0117647058823529</v>
      </c>
      <c r="Y194" s="9">
        <f t="shared" si="28"/>
        <v>7.9420704451993673E-2</v>
      </c>
    </row>
    <row r="195" spans="1:25" ht="15" customHeight="1" x14ac:dyDescent="0.25">
      <c r="A195" s="7" t="s">
        <v>174</v>
      </c>
      <c r="B195" s="11">
        <f t="shared" si="9"/>
        <v>255</v>
      </c>
      <c r="C195" s="13">
        <f t="shared" si="10"/>
        <v>0.18823529411764706</v>
      </c>
      <c r="D195" s="12">
        <f t="shared" si="11"/>
        <v>0.14901960784313725</v>
      </c>
      <c r="E195" s="12">
        <f t="shared" si="12"/>
        <v>0.79607843137254897</v>
      </c>
      <c r="F195" s="12">
        <f t="shared" si="13"/>
        <v>0.36078431372549019</v>
      </c>
      <c r="G195" s="12">
        <f t="shared" si="14"/>
        <v>0.3891625615763547</v>
      </c>
      <c r="H195" s="12">
        <f t="shared" si="15"/>
        <v>0.59493670886075944</v>
      </c>
      <c r="I195" s="12">
        <f t="shared" si="16"/>
        <v>0.47826086956521741</v>
      </c>
      <c r="J195" s="12">
        <f t="shared" si="17"/>
        <v>0.29064039408866993</v>
      </c>
      <c r="K195" s="11">
        <f t="shared" si="18"/>
        <v>248</v>
      </c>
      <c r="L195" s="8">
        <f t="shared" si="18"/>
        <v>0.97254901960784312</v>
      </c>
      <c r="M195" s="7" t="s">
        <v>174</v>
      </c>
      <c r="N195" s="11">
        <f t="shared" si="19"/>
        <v>257</v>
      </c>
      <c r="O195" s="12">
        <f t="shared" si="20"/>
        <v>0.23735408560311283</v>
      </c>
      <c r="P195" s="12">
        <f t="shared" si="21"/>
        <v>0.16731517509727625</v>
      </c>
      <c r="Q195" s="12">
        <f t="shared" si="22"/>
        <v>0.81712062256809337</v>
      </c>
      <c r="R195" s="12">
        <f t="shared" si="23"/>
        <v>0.33073929961089493</v>
      </c>
      <c r="S195" s="12">
        <f t="shared" si="24"/>
        <v>0.26666666666666666</v>
      </c>
      <c r="T195" s="12">
        <f t="shared" si="25"/>
        <v>0.6071428571428571</v>
      </c>
      <c r="U195" s="12">
        <f t="shared" si="26"/>
        <v>0.50588235294117645</v>
      </c>
      <c r="V195" s="12">
        <f t="shared" si="27"/>
        <v>0.43809523809523809</v>
      </c>
      <c r="W195" s="11">
        <f t="shared" si="28"/>
        <v>-231</v>
      </c>
      <c r="X195" s="8">
        <f t="shared" si="28"/>
        <v>0.89883268482490275</v>
      </c>
      <c r="Y195" s="9">
        <f t="shared" si="28"/>
        <v>7.3716334782940374E-2</v>
      </c>
    </row>
    <row r="196" spans="1:25" ht="15" customHeight="1" x14ac:dyDescent="0.25">
      <c r="A196" s="7" t="s">
        <v>182</v>
      </c>
      <c r="B196" s="11">
        <f t="shared" si="9"/>
        <v>176</v>
      </c>
      <c r="C196" s="13">
        <f t="shared" si="10"/>
        <v>0.23295454545454544</v>
      </c>
      <c r="D196" s="12">
        <f t="shared" si="11"/>
        <v>0.10227272727272728</v>
      </c>
      <c r="E196" s="12">
        <f t="shared" si="12"/>
        <v>0.6875</v>
      </c>
      <c r="F196" s="12">
        <f t="shared" si="13"/>
        <v>0.3125</v>
      </c>
      <c r="G196" s="12">
        <f t="shared" si="14"/>
        <v>0.54545454545454541</v>
      </c>
      <c r="H196" s="12">
        <f t="shared" si="15"/>
        <v>0.65151515151515149</v>
      </c>
      <c r="I196" s="12">
        <f t="shared" si="16"/>
        <v>0.5636363636363636</v>
      </c>
      <c r="J196" s="12">
        <f t="shared" si="17"/>
        <v>0.38016528925619836</v>
      </c>
      <c r="K196" s="11">
        <f t="shared" si="18"/>
        <v>172</v>
      </c>
      <c r="L196" s="8">
        <f t="shared" si="18"/>
        <v>0.97727272727272729</v>
      </c>
      <c r="M196" s="7" t="s">
        <v>182</v>
      </c>
      <c r="N196" s="11">
        <f t="shared" si="19"/>
        <v>186</v>
      </c>
      <c r="O196" s="12">
        <f t="shared" si="20"/>
        <v>0.24193548387096775</v>
      </c>
      <c r="P196" s="12">
        <f t="shared" si="21"/>
        <v>0.17204301075268819</v>
      </c>
      <c r="Q196" s="12">
        <f t="shared" si="22"/>
        <v>0.76881720430107525</v>
      </c>
      <c r="R196" s="12">
        <f t="shared" si="23"/>
        <v>0.29569892473118281</v>
      </c>
      <c r="S196" s="12">
        <f t="shared" si="24"/>
        <v>0.35664335664335667</v>
      </c>
      <c r="T196" s="12">
        <f t="shared" si="25"/>
        <v>0.74509803921568629</v>
      </c>
      <c r="U196" s="12">
        <f t="shared" si="26"/>
        <v>0.65454545454545454</v>
      </c>
      <c r="V196" s="12">
        <f t="shared" si="27"/>
        <v>0.45454545454545453</v>
      </c>
      <c r="W196" s="11">
        <f t="shared" si="28"/>
        <v>-169</v>
      </c>
      <c r="X196" s="8">
        <f t="shared" si="28"/>
        <v>0.90860215053763438</v>
      </c>
      <c r="Y196" s="9">
        <f t="shared" si="28"/>
        <v>6.8670576735092914E-2</v>
      </c>
    </row>
    <row r="197" spans="1:25" ht="15" customHeight="1" x14ac:dyDescent="0.25">
      <c r="A197" s="7" t="s">
        <v>98</v>
      </c>
      <c r="B197" s="11">
        <f t="shared" si="9"/>
        <v>315</v>
      </c>
      <c r="C197" s="13">
        <f t="shared" si="10"/>
        <v>0.18095238095238095</v>
      </c>
      <c r="D197" s="12">
        <f t="shared" si="11"/>
        <v>0.12380952380952381</v>
      </c>
      <c r="E197" s="12">
        <f t="shared" si="12"/>
        <v>0.85079365079365077</v>
      </c>
      <c r="F197" s="12">
        <f t="shared" si="13"/>
        <v>0.3968253968253968</v>
      </c>
      <c r="G197" s="12">
        <f t="shared" si="14"/>
        <v>0.22388059701492538</v>
      </c>
      <c r="H197" s="12">
        <f t="shared" si="15"/>
        <v>0.71666666666666667</v>
      </c>
      <c r="I197" s="12">
        <f t="shared" si="16"/>
        <v>0.52800000000000002</v>
      </c>
      <c r="J197" s="12">
        <f t="shared" si="17"/>
        <v>0.31343283582089554</v>
      </c>
      <c r="K197" s="11">
        <f t="shared" si="18"/>
        <v>323</v>
      </c>
      <c r="L197" s="8">
        <f t="shared" si="18"/>
        <v>1.0253968253968253</v>
      </c>
      <c r="M197" s="7" t="s">
        <v>98</v>
      </c>
      <c r="N197" s="11">
        <f t="shared" si="19"/>
        <v>320</v>
      </c>
      <c r="O197" s="12">
        <f t="shared" si="20"/>
        <v>0.17812500000000001</v>
      </c>
      <c r="P197" s="12">
        <f t="shared" si="21"/>
        <v>0.12812499999999999</v>
      </c>
      <c r="Q197" s="12">
        <f t="shared" si="22"/>
        <v>0.80937499999999996</v>
      </c>
      <c r="R197" s="12">
        <f t="shared" si="23"/>
        <v>0.3125</v>
      </c>
      <c r="S197" s="12">
        <f t="shared" si="24"/>
        <v>0.35521235521235522</v>
      </c>
      <c r="T197" s="12">
        <f t="shared" si="25"/>
        <v>0.76086956521739135</v>
      </c>
      <c r="U197" s="12">
        <f t="shared" si="26"/>
        <v>0.55000000000000004</v>
      </c>
      <c r="V197" s="12">
        <f t="shared" si="27"/>
        <v>0.33976833976833976</v>
      </c>
      <c r="W197" s="11">
        <f t="shared" si="28"/>
        <v>-307</v>
      </c>
      <c r="X197" s="8">
        <f t="shared" si="28"/>
        <v>0.95937499999999998</v>
      </c>
      <c r="Y197" s="9">
        <f t="shared" si="28"/>
        <v>6.6021825396825329E-2</v>
      </c>
    </row>
    <row r="198" spans="1:25" ht="15" customHeight="1" x14ac:dyDescent="0.25">
      <c r="A198" s="7" t="s">
        <v>103</v>
      </c>
      <c r="B198" s="11">
        <f t="shared" si="9"/>
        <v>179</v>
      </c>
      <c r="C198" s="13">
        <f t="shared" si="10"/>
        <v>0.16201117318435754</v>
      </c>
      <c r="D198" s="12">
        <f t="shared" si="11"/>
        <v>0.13966480446927373</v>
      </c>
      <c r="E198" s="12">
        <f t="shared" si="12"/>
        <v>0.8994413407821229</v>
      </c>
      <c r="F198" s="12">
        <f t="shared" si="13"/>
        <v>0.4022346368715084</v>
      </c>
      <c r="G198" s="12">
        <f t="shared" si="14"/>
        <v>0.18012422360248448</v>
      </c>
      <c r="H198" s="12">
        <f t="shared" si="15"/>
        <v>0.68965517241379315</v>
      </c>
      <c r="I198" s="12">
        <f t="shared" si="16"/>
        <v>0.51388888888888884</v>
      </c>
      <c r="J198" s="12">
        <f t="shared" si="17"/>
        <v>0.33540372670807456</v>
      </c>
      <c r="K198" s="11">
        <f t="shared" si="18"/>
        <v>183</v>
      </c>
      <c r="L198" s="8">
        <f t="shared" si="18"/>
        <v>1.0223463687150838</v>
      </c>
      <c r="M198" s="7" t="s">
        <v>103</v>
      </c>
      <c r="N198" s="11">
        <f t="shared" si="19"/>
        <v>180</v>
      </c>
      <c r="O198" s="12">
        <f t="shared" si="20"/>
        <v>0.18333333333333332</v>
      </c>
      <c r="P198" s="12">
        <f t="shared" si="21"/>
        <v>0.1</v>
      </c>
      <c r="Q198" s="12">
        <f t="shared" si="22"/>
        <v>0.7944444444444444</v>
      </c>
      <c r="R198" s="12">
        <f t="shared" si="23"/>
        <v>0.32777777777777778</v>
      </c>
      <c r="S198" s="12">
        <f t="shared" si="24"/>
        <v>0.32867132867132864</v>
      </c>
      <c r="T198" s="12">
        <f t="shared" si="25"/>
        <v>0.80851063829787229</v>
      </c>
      <c r="U198" s="12">
        <f t="shared" si="26"/>
        <v>0.47457627118644069</v>
      </c>
      <c r="V198" s="12">
        <f t="shared" si="27"/>
        <v>0.2937062937062937</v>
      </c>
      <c r="W198" s="11">
        <f t="shared" si="28"/>
        <v>-175</v>
      </c>
      <c r="X198" s="8">
        <f t="shared" si="28"/>
        <v>0.97222222222222221</v>
      </c>
      <c r="Y198" s="9">
        <f t="shared" si="28"/>
        <v>5.0124146492861565E-2</v>
      </c>
    </row>
    <row r="199" spans="1:25" ht="15" customHeight="1" x14ac:dyDescent="0.25">
      <c r="A199" s="7" t="s">
        <v>162</v>
      </c>
      <c r="B199" s="11">
        <f t="shared" si="9"/>
        <v>179</v>
      </c>
      <c r="C199" s="13">
        <f t="shared" si="10"/>
        <v>0.20670391061452514</v>
      </c>
      <c r="D199" s="12">
        <f t="shared" si="11"/>
        <v>0.12290502793296089</v>
      </c>
      <c r="E199" s="12">
        <f t="shared" si="12"/>
        <v>0.78212290502793291</v>
      </c>
      <c r="F199" s="12">
        <f t="shared" si="13"/>
        <v>0.33519553072625696</v>
      </c>
      <c r="G199" s="12">
        <f t="shared" si="14"/>
        <v>0.37142857142857144</v>
      </c>
      <c r="H199" s="12">
        <f t="shared" si="15"/>
        <v>0.78846153846153844</v>
      </c>
      <c r="I199" s="12">
        <f t="shared" si="16"/>
        <v>0.65</v>
      </c>
      <c r="J199" s="12">
        <f t="shared" si="17"/>
        <v>0.38571428571428573</v>
      </c>
      <c r="K199" s="11">
        <f t="shared" si="18"/>
        <v>179</v>
      </c>
      <c r="L199" s="8">
        <f t="shared" si="18"/>
        <v>1</v>
      </c>
      <c r="M199" s="7" t="s">
        <v>162</v>
      </c>
      <c r="N199" s="11">
        <f t="shared" si="19"/>
        <v>182</v>
      </c>
      <c r="O199" s="12">
        <f t="shared" si="20"/>
        <v>0.2032967032967033</v>
      </c>
      <c r="P199" s="12">
        <f t="shared" si="21"/>
        <v>0.17582417582417584</v>
      </c>
      <c r="Q199" s="12">
        <f t="shared" si="22"/>
        <v>0.82417582417582413</v>
      </c>
      <c r="R199" s="12">
        <f t="shared" si="23"/>
        <v>0.34615384615384615</v>
      </c>
      <c r="S199" s="12">
        <f t="shared" si="24"/>
        <v>0.32</v>
      </c>
      <c r="T199" s="12">
        <f t="shared" si="25"/>
        <v>0.66666666666666663</v>
      </c>
      <c r="U199" s="12">
        <f t="shared" si="26"/>
        <v>0.47619047619047616</v>
      </c>
      <c r="V199" s="12">
        <f t="shared" si="27"/>
        <v>0.4</v>
      </c>
      <c r="W199" s="11">
        <f t="shared" si="28"/>
        <v>-176</v>
      </c>
      <c r="X199" s="8">
        <f t="shared" si="28"/>
        <v>0.96703296703296704</v>
      </c>
      <c r="Y199" s="9">
        <f t="shared" si="28"/>
        <v>3.2967032967032961E-2</v>
      </c>
    </row>
    <row r="200" spans="1:25" ht="15" customHeight="1" x14ac:dyDescent="0.25">
      <c r="A200" s="7" t="s">
        <v>158</v>
      </c>
      <c r="B200" s="11">
        <f t="shared" si="9"/>
        <v>122</v>
      </c>
      <c r="C200" s="13">
        <f t="shared" si="10"/>
        <v>0.26229508196721313</v>
      </c>
      <c r="D200" s="12">
        <f t="shared" si="11"/>
        <v>0.13114754098360656</v>
      </c>
      <c r="E200" s="12">
        <f t="shared" si="12"/>
        <v>0.65573770491803274</v>
      </c>
      <c r="F200" s="12">
        <f t="shared" si="13"/>
        <v>0.24590163934426229</v>
      </c>
      <c r="G200" s="12">
        <f t="shared" si="14"/>
        <v>0.66249999999999998</v>
      </c>
      <c r="H200" s="12">
        <f t="shared" si="15"/>
        <v>0.79245283018867929</v>
      </c>
      <c r="I200" s="12">
        <f t="shared" si="16"/>
        <v>0.5</v>
      </c>
      <c r="J200" s="12">
        <f t="shared" si="17"/>
        <v>0.4</v>
      </c>
      <c r="K200" s="11">
        <f t="shared" si="18"/>
        <v>110</v>
      </c>
      <c r="L200" s="8">
        <f t="shared" si="18"/>
        <v>0.90163934426229508</v>
      </c>
      <c r="M200" s="7" t="s">
        <v>158</v>
      </c>
      <c r="N200" s="11">
        <f t="shared" si="19"/>
        <v>119</v>
      </c>
      <c r="O200" s="12">
        <f t="shared" si="20"/>
        <v>0.21848739495798319</v>
      </c>
      <c r="P200" s="12">
        <f t="shared" si="21"/>
        <v>0.14285714285714285</v>
      </c>
      <c r="Q200" s="12">
        <f t="shared" si="22"/>
        <v>0.80672268907563027</v>
      </c>
      <c r="R200" s="12">
        <f t="shared" si="23"/>
        <v>0.31932773109243695</v>
      </c>
      <c r="S200" s="12">
        <f t="shared" si="24"/>
        <v>0.21875</v>
      </c>
      <c r="T200" s="12">
        <f t="shared" si="25"/>
        <v>0.7142857142857143</v>
      </c>
      <c r="U200" s="12">
        <f t="shared" si="26"/>
        <v>0.57894736842105265</v>
      </c>
      <c r="V200" s="12">
        <f t="shared" si="27"/>
        <v>0.40625</v>
      </c>
      <c r="W200" s="11">
        <f t="shared" si="28"/>
        <v>-104</v>
      </c>
      <c r="X200" s="8">
        <f t="shared" si="28"/>
        <v>0.87394957983193278</v>
      </c>
      <c r="Y200" s="9">
        <f t="shared" si="28"/>
        <v>2.7689764430362307E-2</v>
      </c>
    </row>
    <row r="201" spans="1:25" ht="15" customHeight="1" x14ac:dyDescent="0.25">
      <c r="A201" s="7" t="s">
        <v>96</v>
      </c>
      <c r="B201" s="11">
        <f t="shared" si="9"/>
        <v>41</v>
      </c>
      <c r="C201" s="13">
        <f t="shared" si="10"/>
        <v>0.1951219512195122</v>
      </c>
      <c r="D201" s="12">
        <f t="shared" si="11"/>
        <v>0.29268292682926828</v>
      </c>
      <c r="E201" s="12">
        <f t="shared" si="12"/>
        <v>0.97560975609756095</v>
      </c>
      <c r="F201" s="12">
        <f t="shared" si="13"/>
        <v>0.29268292682926828</v>
      </c>
      <c r="G201" s="12">
        <f t="shared" si="14"/>
        <v>0.25</v>
      </c>
      <c r="H201" s="12">
        <f t="shared" si="15"/>
        <v>0.8</v>
      </c>
      <c r="I201" s="12">
        <f t="shared" si="16"/>
        <v>0.41666666666666669</v>
      </c>
      <c r="J201" s="12">
        <f t="shared" si="17"/>
        <v>0.4</v>
      </c>
      <c r="K201" s="11">
        <f t="shared" si="18"/>
        <v>36</v>
      </c>
      <c r="L201" s="8">
        <f t="shared" si="18"/>
        <v>0.87804878048780488</v>
      </c>
      <c r="M201" s="7" t="s">
        <v>96</v>
      </c>
      <c r="N201" s="11">
        <f t="shared" si="19"/>
        <v>41</v>
      </c>
      <c r="O201" s="12">
        <f t="shared" si="20"/>
        <v>0.12195121951219512</v>
      </c>
      <c r="P201" s="12">
        <f t="shared" si="21"/>
        <v>0.17073170731707318</v>
      </c>
      <c r="Q201" s="12">
        <f t="shared" si="22"/>
        <v>0.82926829268292679</v>
      </c>
      <c r="R201" s="12">
        <f t="shared" si="23"/>
        <v>0.24390243902439024</v>
      </c>
      <c r="S201" s="12">
        <f t="shared" si="24"/>
        <v>0.5</v>
      </c>
      <c r="T201" s="12">
        <f t="shared" si="25"/>
        <v>0.6470588235294118</v>
      </c>
      <c r="U201" s="12">
        <f t="shared" si="26"/>
        <v>0.6</v>
      </c>
      <c r="V201" s="12">
        <f t="shared" si="27"/>
        <v>0.38235294117647056</v>
      </c>
      <c r="W201" s="11">
        <f t="shared" si="28"/>
        <v>-35</v>
      </c>
      <c r="X201" s="8">
        <f t="shared" si="28"/>
        <v>0.85365853658536583</v>
      </c>
      <c r="Y201" s="9">
        <f t="shared" si="28"/>
        <v>2.4390243902439046E-2</v>
      </c>
    </row>
    <row r="202" spans="1:25" ht="15" customHeight="1" x14ac:dyDescent="0.25">
      <c r="A202" s="7" t="s">
        <v>173</v>
      </c>
      <c r="B202" s="11">
        <f t="shared" si="9"/>
        <v>523</v>
      </c>
      <c r="C202" s="13">
        <f t="shared" si="10"/>
        <v>0.14531548757170173</v>
      </c>
      <c r="D202" s="12">
        <f t="shared" si="11"/>
        <v>0.17973231357552583</v>
      </c>
      <c r="E202" s="12">
        <f t="shared" si="12"/>
        <v>0.88527724665391971</v>
      </c>
      <c r="F202" s="12">
        <f t="shared" si="13"/>
        <v>0.384321223709369</v>
      </c>
      <c r="G202" s="12">
        <f t="shared" si="14"/>
        <v>0.3434125269978402</v>
      </c>
      <c r="H202" s="12">
        <f t="shared" si="15"/>
        <v>0.68553459119496851</v>
      </c>
      <c r="I202" s="12">
        <f t="shared" si="16"/>
        <v>0.57213930348258701</v>
      </c>
      <c r="J202" s="12">
        <f t="shared" si="17"/>
        <v>0.36285097192224625</v>
      </c>
      <c r="K202" s="11">
        <f t="shared" si="18"/>
        <v>565</v>
      </c>
      <c r="L202" s="8">
        <f t="shared" si="18"/>
        <v>1.0803059273422562</v>
      </c>
      <c r="M202" s="7" t="s">
        <v>173</v>
      </c>
      <c r="N202" s="11">
        <f t="shared" si="19"/>
        <v>506</v>
      </c>
      <c r="O202" s="12">
        <f t="shared" si="20"/>
        <v>0.17193675889328064</v>
      </c>
      <c r="P202" s="12">
        <f t="shared" si="21"/>
        <v>0.13043478260869565</v>
      </c>
      <c r="Q202" s="12">
        <f t="shared" si="22"/>
        <v>0.84189723320158105</v>
      </c>
      <c r="R202" s="12">
        <f t="shared" si="23"/>
        <v>0.37747035573122528</v>
      </c>
      <c r="S202" s="12">
        <f t="shared" si="24"/>
        <v>0.28638497652582162</v>
      </c>
      <c r="T202" s="12">
        <f t="shared" si="25"/>
        <v>0.78688524590163933</v>
      </c>
      <c r="U202" s="12">
        <f t="shared" si="26"/>
        <v>0.53403141361256545</v>
      </c>
      <c r="V202" s="12">
        <f t="shared" si="27"/>
        <v>0.35915492957746481</v>
      </c>
      <c r="W202" s="11">
        <f t="shared" si="28"/>
        <v>-537</v>
      </c>
      <c r="X202" s="8">
        <f t="shared" si="28"/>
        <v>1.0612648221343874</v>
      </c>
      <c r="Y202" s="9">
        <f t="shared" si="28"/>
        <v>1.9041105207868725E-2</v>
      </c>
    </row>
    <row r="203" spans="1:25" ht="15" customHeight="1" x14ac:dyDescent="0.25">
      <c r="A203" s="7" t="s">
        <v>152</v>
      </c>
      <c r="B203" s="11">
        <f t="shared" si="9"/>
        <v>49</v>
      </c>
      <c r="C203" s="13">
        <f t="shared" si="10"/>
        <v>0.16326530612244897</v>
      </c>
      <c r="D203" s="12">
        <f t="shared" si="11"/>
        <v>0.12244897959183673</v>
      </c>
      <c r="E203" s="12">
        <f t="shared" si="12"/>
        <v>0.83673469387755106</v>
      </c>
      <c r="F203" s="12">
        <f t="shared" si="13"/>
        <v>0.30612244897959184</v>
      </c>
      <c r="G203" s="12">
        <f t="shared" si="14"/>
        <v>0.31707317073170732</v>
      </c>
      <c r="H203" s="12">
        <f t="shared" si="15"/>
        <v>0.84615384615384615</v>
      </c>
      <c r="I203" s="12">
        <f t="shared" si="16"/>
        <v>0.6</v>
      </c>
      <c r="J203" s="12">
        <f t="shared" si="17"/>
        <v>0.36585365853658536</v>
      </c>
      <c r="K203" s="11">
        <f t="shared" si="18"/>
        <v>44</v>
      </c>
      <c r="L203" s="8">
        <f t="shared" si="18"/>
        <v>0.89795918367346939</v>
      </c>
      <c r="M203" s="7" t="s">
        <v>152</v>
      </c>
      <c r="N203" s="11">
        <f t="shared" si="19"/>
        <v>52</v>
      </c>
      <c r="O203" s="12">
        <f t="shared" si="20"/>
        <v>0.17307692307692307</v>
      </c>
      <c r="P203" s="12">
        <f t="shared" si="21"/>
        <v>0.19230769230769232</v>
      </c>
      <c r="Q203" s="12">
        <f t="shared" si="22"/>
        <v>0.82692307692307687</v>
      </c>
      <c r="R203" s="12">
        <f t="shared" si="23"/>
        <v>0.30769230769230771</v>
      </c>
      <c r="S203" s="12">
        <f t="shared" si="24"/>
        <v>0.41860465116279072</v>
      </c>
      <c r="T203" s="12">
        <f t="shared" si="25"/>
        <v>0.5</v>
      </c>
      <c r="U203" s="12">
        <f t="shared" si="26"/>
        <v>0.6875</v>
      </c>
      <c r="V203" s="12">
        <f t="shared" si="27"/>
        <v>0.37209302325581395</v>
      </c>
      <c r="W203" s="11">
        <f t="shared" si="28"/>
        <v>-46</v>
      </c>
      <c r="X203" s="8">
        <f t="shared" si="28"/>
        <v>0.88461538461538458</v>
      </c>
      <c r="Y203" s="9">
        <f t="shared" si="28"/>
        <v>1.3343799058084804E-2</v>
      </c>
    </row>
    <row r="204" spans="1:25" ht="15" customHeight="1" x14ac:dyDescent="0.25">
      <c r="A204" s="7" t="s">
        <v>93</v>
      </c>
      <c r="B204" s="11">
        <f t="shared" si="9"/>
        <v>104</v>
      </c>
      <c r="C204" s="13">
        <f t="shared" si="10"/>
        <v>0.21153846153846154</v>
      </c>
      <c r="D204" s="12">
        <f t="shared" si="11"/>
        <v>0.19230769230769232</v>
      </c>
      <c r="E204" s="12">
        <f t="shared" si="12"/>
        <v>0.82692307692307687</v>
      </c>
      <c r="F204" s="12">
        <f t="shared" si="13"/>
        <v>0.31730769230769229</v>
      </c>
      <c r="G204" s="12">
        <f t="shared" si="14"/>
        <v>0.39534883720930231</v>
      </c>
      <c r="H204" s="12">
        <f t="shared" si="15"/>
        <v>0.61764705882352944</v>
      </c>
      <c r="I204" s="12">
        <f t="shared" si="16"/>
        <v>0.48484848484848486</v>
      </c>
      <c r="J204" s="12">
        <f t="shared" si="17"/>
        <v>0.34883720930232559</v>
      </c>
      <c r="K204" s="11">
        <f t="shared" si="18"/>
        <v>95</v>
      </c>
      <c r="L204" s="8">
        <f t="shared" si="18"/>
        <v>0.91346153846153844</v>
      </c>
      <c r="M204" s="7" t="s">
        <v>93</v>
      </c>
      <c r="N204" s="11">
        <f t="shared" si="19"/>
        <v>105</v>
      </c>
      <c r="O204" s="12">
        <f t="shared" si="20"/>
        <v>0.18095238095238095</v>
      </c>
      <c r="P204" s="12">
        <f t="shared" si="21"/>
        <v>0.19047619047619047</v>
      </c>
      <c r="Q204" s="12">
        <f t="shared" si="22"/>
        <v>0.89523809523809528</v>
      </c>
      <c r="R204" s="12">
        <f t="shared" si="23"/>
        <v>0.34285714285714286</v>
      </c>
      <c r="S204" s="12">
        <f t="shared" si="24"/>
        <v>0.20212765957446807</v>
      </c>
      <c r="T204" s="12">
        <f t="shared" si="25"/>
        <v>0.57894736842105265</v>
      </c>
      <c r="U204" s="12">
        <f t="shared" si="26"/>
        <v>0.5</v>
      </c>
      <c r="V204" s="12">
        <f t="shared" si="27"/>
        <v>0.40425531914893614</v>
      </c>
      <c r="W204" s="11">
        <f t="shared" si="28"/>
        <v>-96</v>
      </c>
      <c r="X204" s="8">
        <f t="shared" si="28"/>
        <v>0.91428571428571426</v>
      </c>
      <c r="Y204" s="9">
        <f t="shared" si="28"/>
        <v>-8.2417582417582125E-4</v>
      </c>
    </row>
    <row r="205" spans="1:25" ht="15" customHeight="1" x14ac:dyDescent="0.25">
      <c r="A205" s="7" t="s">
        <v>97</v>
      </c>
      <c r="B205" s="11">
        <f t="shared" si="9"/>
        <v>267</v>
      </c>
      <c r="C205" s="13">
        <f t="shared" si="10"/>
        <v>0.19475655430711611</v>
      </c>
      <c r="D205" s="12">
        <f t="shared" si="11"/>
        <v>0.12734082397003746</v>
      </c>
      <c r="E205" s="12">
        <f t="shared" si="12"/>
        <v>0.83520599250936334</v>
      </c>
      <c r="F205" s="12">
        <f t="shared" si="13"/>
        <v>0.3707865168539326</v>
      </c>
      <c r="G205" s="12">
        <f t="shared" si="14"/>
        <v>0.21076233183856502</v>
      </c>
      <c r="H205" s="12">
        <f t="shared" si="15"/>
        <v>0.68085106382978722</v>
      </c>
      <c r="I205" s="12">
        <f t="shared" si="16"/>
        <v>0.55555555555555558</v>
      </c>
      <c r="J205" s="12">
        <f t="shared" si="17"/>
        <v>0.36771300448430494</v>
      </c>
      <c r="K205" s="11">
        <f t="shared" si="18"/>
        <v>257</v>
      </c>
      <c r="L205" s="8">
        <f t="shared" si="18"/>
        <v>0.96254681647940077</v>
      </c>
      <c r="M205" s="7" t="s">
        <v>97</v>
      </c>
      <c r="N205" s="11">
        <f t="shared" si="19"/>
        <v>266</v>
      </c>
      <c r="O205" s="12">
        <f t="shared" si="20"/>
        <v>0.18796992481203006</v>
      </c>
      <c r="P205" s="12">
        <f t="shared" si="21"/>
        <v>0.13909774436090225</v>
      </c>
      <c r="Q205" s="12">
        <f t="shared" si="22"/>
        <v>0.81578947368421051</v>
      </c>
      <c r="R205" s="12">
        <f t="shared" si="23"/>
        <v>0.32330827067669171</v>
      </c>
      <c r="S205" s="12">
        <f t="shared" si="24"/>
        <v>0.34101382488479265</v>
      </c>
      <c r="T205" s="12">
        <f t="shared" si="25"/>
        <v>0.77027027027027029</v>
      </c>
      <c r="U205" s="12">
        <f t="shared" si="26"/>
        <v>0.53488372093023251</v>
      </c>
      <c r="V205" s="12">
        <f t="shared" si="27"/>
        <v>0.29493087557603687</v>
      </c>
      <c r="W205" s="11">
        <f t="shared" si="28"/>
        <v>-257</v>
      </c>
      <c r="X205" s="8">
        <f t="shared" si="28"/>
        <v>0.96616541353383456</v>
      </c>
      <c r="Y205" s="9">
        <f t="shared" si="28"/>
        <v>-3.618597054433792E-3</v>
      </c>
    </row>
    <row r="206" spans="1:25" ht="15" customHeight="1" x14ac:dyDescent="0.25">
      <c r="A206" s="7" t="s">
        <v>102</v>
      </c>
      <c r="B206" s="11">
        <f t="shared" si="9"/>
        <v>187</v>
      </c>
      <c r="C206" s="13">
        <f t="shared" si="10"/>
        <v>0.21925133689839571</v>
      </c>
      <c r="D206" s="12">
        <f t="shared" si="11"/>
        <v>0.11764705882352941</v>
      </c>
      <c r="E206" s="12">
        <f t="shared" si="12"/>
        <v>0.79144385026737973</v>
      </c>
      <c r="F206" s="12">
        <f t="shared" si="13"/>
        <v>0.37433155080213903</v>
      </c>
      <c r="G206" s="12">
        <f t="shared" si="14"/>
        <v>0.29054054054054052</v>
      </c>
      <c r="H206" s="12">
        <f t="shared" si="15"/>
        <v>0.72093023255813948</v>
      </c>
      <c r="I206" s="12">
        <f t="shared" si="16"/>
        <v>0.52857142857142858</v>
      </c>
      <c r="J206" s="12">
        <f t="shared" si="17"/>
        <v>0.31756756756756754</v>
      </c>
      <c r="K206" s="11">
        <f t="shared" si="18"/>
        <v>188</v>
      </c>
      <c r="L206" s="8">
        <f t="shared" si="18"/>
        <v>1.0053475935828877</v>
      </c>
      <c r="M206" s="7" t="s">
        <v>102</v>
      </c>
      <c r="N206" s="11">
        <f t="shared" si="19"/>
        <v>198</v>
      </c>
      <c r="O206" s="12">
        <f t="shared" si="20"/>
        <v>0.15656565656565657</v>
      </c>
      <c r="P206" s="12">
        <f t="shared" si="21"/>
        <v>0.16666666666666666</v>
      </c>
      <c r="Q206" s="12">
        <f t="shared" si="22"/>
        <v>0.83838383838383834</v>
      </c>
      <c r="R206" s="12">
        <f t="shared" si="23"/>
        <v>0.32323232323232326</v>
      </c>
      <c r="S206" s="12">
        <f t="shared" si="24"/>
        <v>0.38554216867469882</v>
      </c>
      <c r="T206" s="12">
        <f t="shared" si="25"/>
        <v>0.75</v>
      </c>
      <c r="U206" s="12">
        <f t="shared" si="26"/>
        <v>0.59375</v>
      </c>
      <c r="V206" s="12">
        <f t="shared" si="27"/>
        <v>0.41566265060240964</v>
      </c>
      <c r="W206" s="11">
        <f t="shared" si="28"/>
        <v>-201</v>
      </c>
      <c r="X206" s="8">
        <f t="shared" si="28"/>
        <v>1.0151515151515151</v>
      </c>
      <c r="Y206" s="9">
        <f t="shared" si="28"/>
        <v>-9.8039215686274161E-3</v>
      </c>
    </row>
    <row r="207" spans="1:25" ht="15" customHeight="1" x14ac:dyDescent="0.25">
      <c r="A207" s="7" t="s">
        <v>147</v>
      </c>
      <c r="B207" s="11">
        <f t="shared" si="9"/>
        <v>255</v>
      </c>
      <c r="C207" s="13">
        <f t="shared" si="10"/>
        <v>0.16470588235294117</v>
      </c>
      <c r="D207" s="12">
        <f t="shared" si="11"/>
        <v>0.14509803921568629</v>
      </c>
      <c r="E207" s="12">
        <f t="shared" si="12"/>
        <v>0.81176470588235294</v>
      </c>
      <c r="F207" s="12">
        <f t="shared" si="13"/>
        <v>0.34509803921568627</v>
      </c>
      <c r="G207" s="12">
        <f t="shared" si="14"/>
        <v>0.42028985507246375</v>
      </c>
      <c r="H207" s="12">
        <f t="shared" si="15"/>
        <v>0.73563218390804597</v>
      </c>
      <c r="I207" s="12">
        <f t="shared" si="16"/>
        <v>0.625</v>
      </c>
      <c r="J207" s="12">
        <f t="shared" si="17"/>
        <v>0.42995169082125606</v>
      </c>
      <c r="K207" s="11">
        <f t="shared" si="18"/>
        <v>270</v>
      </c>
      <c r="L207" s="8">
        <f t="shared" si="18"/>
        <v>1.0588235294117647</v>
      </c>
      <c r="M207" s="7" t="s">
        <v>147</v>
      </c>
      <c r="N207" s="11">
        <f t="shared" si="19"/>
        <v>248</v>
      </c>
      <c r="O207" s="12">
        <f t="shared" si="20"/>
        <v>0.16532258064516128</v>
      </c>
      <c r="P207" s="12">
        <f t="shared" si="21"/>
        <v>0.15322580645161291</v>
      </c>
      <c r="Q207" s="12">
        <f t="shared" si="22"/>
        <v>0.86290322580645162</v>
      </c>
      <c r="R207" s="12">
        <f t="shared" si="23"/>
        <v>0.39516129032258063</v>
      </c>
      <c r="S207" s="12">
        <f t="shared" si="24"/>
        <v>0.25233644859813081</v>
      </c>
      <c r="T207" s="12">
        <f t="shared" si="25"/>
        <v>0.79629629629629628</v>
      </c>
      <c r="U207" s="12">
        <f t="shared" si="26"/>
        <v>0.52040816326530615</v>
      </c>
      <c r="V207" s="12">
        <f t="shared" si="27"/>
        <v>0.33177570093457942</v>
      </c>
      <c r="W207" s="11">
        <f t="shared" si="28"/>
        <v>-266</v>
      </c>
      <c r="X207" s="8">
        <f t="shared" si="28"/>
        <v>1.0725806451612903</v>
      </c>
      <c r="Y207" s="9">
        <f t="shared" si="28"/>
        <v>-1.3757115749525539E-2</v>
      </c>
    </row>
    <row r="208" spans="1:25" ht="15" customHeight="1" x14ac:dyDescent="0.25">
      <c r="A208" s="7" t="s">
        <v>145</v>
      </c>
      <c r="B208" s="11">
        <f t="shared" si="9"/>
        <v>76</v>
      </c>
      <c r="C208" s="13">
        <f t="shared" si="10"/>
        <v>0.17105263157894737</v>
      </c>
      <c r="D208" s="12">
        <f t="shared" si="11"/>
        <v>0.13157894736842105</v>
      </c>
      <c r="E208" s="12">
        <f t="shared" si="12"/>
        <v>0.76315789473684215</v>
      </c>
      <c r="F208" s="12">
        <f t="shared" si="13"/>
        <v>0.26315789473684209</v>
      </c>
      <c r="G208" s="12">
        <f t="shared" si="14"/>
        <v>0.55172413793103448</v>
      </c>
      <c r="H208" s="12">
        <f t="shared" si="15"/>
        <v>0.875</v>
      </c>
      <c r="I208" s="12">
        <f t="shared" si="16"/>
        <v>0.6</v>
      </c>
      <c r="J208" s="12">
        <f t="shared" si="17"/>
        <v>0.43103448275862066</v>
      </c>
      <c r="K208" s="11">
        <f t="shared" si="18"/>
        <v>73</v>
      </c>
      <c r="L208" s="8">
        <f t="shared" si="18"/>
        <v>0.96052631578947367</v>
      </c>
      <c r="M208" s="7" t="s">
        <v>145</v>
      </c>
      <c r="N208" s="11">
        <f t="shared" si="19"/>
        <v>75</v>
      </c>
      <c r="O208" s="12">
        <f t="shared" si="20"/>
        <v>0.2</v>
      </c>
      <c r="P208" s="12">
        <f t="shared" si="21"/>
        <v>0.13333333333333333</v>
      </c>
      <c r="Q208" s="12">
        <f t="shared" si="22"/>
        <v>0.82666666666666666</v>
      </c>
      <c r="R208" s="12">
        <f t="shared" si="23"/>
        <v>0.38666666666666666</v>
      </c>
      <c r="S208" s="12">
        <f t="shared" si="24"/>
        <v>0.22580645161290322</v>
      </c>
      <c r="T208" s="12">
        <f t="shared" si="25"/>
        <v>0.7142857142857143</v>
      </c>
      <c r="U208" s="12">
        <f t="shared" si="26"/>
        <v>0.48275862068965519</v>
      </c>
      <c r="V208" s="12">
        <f t="shared" si="27"/>
        <v>0.30645161290322581</v>
      </c>
      <c r="W208" s="11">
        <f t="shared" si="28"/>
        <v>-74</v>
      </c>
      <c r="X208" s="8">
        <f t="shared" si="28"/>
        <v>0.98666666666666669</v>
      </c>
      <c r="Y208" s="9">
        <f t="shared" si="28"/>
        <v>-2.6140350877193019E-2</v>
      </c>
    </row>
    <row r="209" spans="1:25" ht="15" customHeight="1" x14ac:dyDescent="0.25">
      <c r="A209" s="7" t="s">
        <v>170</v>
      </c>
      <c r="B209" s="11">
        <f t="shared" si="9"/>
        <v>321</v>
      </c>
      <c r="C209" s="13">
        <f t="shared" si="10"/>
        <v>0.18691588785046728</v>
      </c>
      <c r="D209" s="12">
        <f t="shared" si="11"/>
        <v>0.14641744548286603</v>
      </c>
      <c r="E209" s="12">
        <f t="shared" si="12"/>
        <v>0.84112149532710279</v>
      </c>
      <c r="F209" s="12">
        <f t="shared" si="13"/>
        <v>0.35825545171339562</v>
      </c>
      <c r="G209" s="12">
        <f t="shared" si="14"/>
        <v>0.2814814814814815</v>
      </c>
      <c r="H209" s="12">
        <f t="shared" si="15"/>
        <v>0.71052631578947367</v>
      </c>
      <c r="I209" s="12">
        <f t="shared" si="16"/>
        <v>0.53913043478260869</v>
      </c>
      <c r="J209" s="12">
        <f t="shared" si="17"/>
        <v>0.37037037037037035</v>
      </c>
      <c r="K209" s="11">
        <f t="shared" si="18"/>
        <v>316</v>
      </c>
      <c r="L209" s="8">
        <f t="shared" si="18"/>
        <v>0.98442367601246106</v>
      </c>
      <c r="M209" s="7" t="s">
        <v>170</v>
      </c>
      <c r="N209" s="11">
        <f t="shared" si="19"/>
        <v>317</v>
      </c>
      <c r="O209" s="12">
        <f t="shared" si="20"/>
        <v>0.1892744479495268</v>
      </c>
      <c r="P209" s="12">
        <f t="shared" si="21"/>
        <v>0.15457413249211358</v>
      </c>
      <c r="Q209" s="12">
        <f t="shared" si="22"/>
        <v>0.82649842271293372</v>
      </c>
      <c r="R209" s="12">
        <f t="shared" si="23"/>
        <v>0.36593059936908517</v>
      </c>
      <c r="S209" s="12">
        <f t="shared" si="24"/>
        <v>0.32442748091603052</v>
      </c>
      <c r="T209" s="12">
        <f t="shared" si="25"/>
        <v>0.6588235294117647</v>
      </c>
      <c r="U209" s="12">
        <f t="shared" si="26"/>
        <v>0.5431034482758621</v>
      </c>
      <c r="V209" s="12">
        <f t="shared" si="27"/>
        <v>0.37022900763358779</v>
      </c>
      <c r="W209" s="11">
        <f t="shared" si="28"/>
        <v>-323</v>
      </c>
      <c r="X209" s="8">
        <f t="shared" si="28"/>
        <v>1.0189274447949528</v>
      </c>
      <c r="Y209" s="9">
        <f t="shared" si="28"/>
        <v>-3.4503768782491728E-2</v>
      </c>
    </row>
    <row r="210" spans="1:25" ht="15" customHeight="1" x14ac:dyDescent="0.25">
      <c r="A210" s="7" t="s">
        <v>157</v>
      </c>
      <c r="B210" s="11">
        <f t="shared" si="9"/>
        <v>28</v>
      </c>
      <c r="C210" s="13">
        <f t="shared" si="10"/>
        <v>0.21428571428571427</v>
      </c>
      <c r="D210" s="12">
        <f t="shared" si="11"/>
        <v>7.1428571428571425E-2</v>
      </c>
      <c r="E210" s="12">
        <f t="shared" si="12"/>
        <v>0.6785714285714286</v>
      </c>
      <c r="F210" s="12">
        <f t="shared" si="13"/>
        <v>0.2857142857142857</v>
      </c>
      <c r="G210" s="12">
        <f t="shared" si="14"/>
        <v>0.57894736842105265</v>
      </c>
      <c r="H210" s="12">
        <f t="shared" si="15"/>
        <v>0.63636363636363635</v>
      </c>
      <c r="I210" s="12">
        <f t="shared" si="16"/>
        <v>0.375</v>
      </c>
      <c r="J210" s="12">
        <f t="shared" si="17"/>
        <v>0.36842105263157893</v>
      </c>
      <c r="K210" s="11">
        <f t="shared" si="18"/>
        <v>25</v>
      </c>
      <c r="L210" s="8">
        <f t="shared" si="18"/>
        <v>0.8928571428571429</v>
      </c>
      <c r="M210" s="7" t="s">
        <v>157</v>
      </c>
      <c r="N210" s="11">
        <f t="shared" si="19"/>
        <v>30</v>
      </c>
      <c r="O210" s="12">
        <f t="shared" si="20"/>
        <v>0.16666666666666666</v>
      </c>
      <c r="P210" s="12">
        <f t="shared" si="21"/>
        <v>0.13333333333333333</v>
      </c>
      <c r="Q210" s="12">
        <f t="shared" si="22"/>
        <v>0.8</v>
      </c>
      <c r="R210" s="12">
        <f t="shared" si="23"/>
        <v>0.3</v>
      </c>
      <c r="S210" s="12">
        <f t="shared" si="24"/>
        <v>0.41666666666666669</v>
      </c>
      <c r="T210" s="12">
        <f t="shared" si="25"/>
        <v>0.7</v>
      </c>
      <c r="U210" s="12">
        <f t="shared" si="26"/>
        <v>0.55555555555555558</v>
      </c>
      <c r="V210" s="12">
        <f t="shared" si="27"/>
        <v>0.33333333333333331</v>
      </c>
      <c r="W210" s="11">
        <f t="shared" si="28"/>
        <v>-28</v>
      </c>
      <c r="X210" s="8">
        <f t="shared" si="28"/>
        <v>0.93333333333333335</v>
      </c>
      <c r="Y210" s="9">
        <f t="shared" si="28"/>
        <v>-4.0476190476190443E-2</v>
      </c>
    </row>
    <row r="211" spans="1:25" ht="15" customHeight="1" x14ac:dyDescent="0.25">
      <c r="A211" s="7" t="s">
        <v>94</v>
      </c>
      <c r="B211" s="11">
        <f t="shared" si="9"/>
        <v>66</v>
      </c>
      <c r="C211" s="13">
        <f t="shared" si="10"/>
        <v>0.22727272727272727</v>
      </c>
      <c r="D211" s="12">
        <f t="shared" si="11"/>
        <v>6.0606060606060608E-2</v>
      </c>
      <c r="E211" s="12">
        <f t="shared" si="12"/>
        <v>0.74242424242424243</v>
      </c>
      <c r="F211" s="12">
        <f t="shared" si="13"/>
        <v>0.31818181818181818</v>
      </c>
      <c r="G211" s="12">
        <f t="shared" si="14"/>
        <v>0.14285714285714285</v>
      </c>
      <c r="H211" s="12">
        <f t="shared" si="15"/>
        <v>0.7142857142857143</v>
      </c>
      <c r="I211" s="12">
        <f t="shared" si="16"/>
        <v>0.5714285714285714</v>
      </c>
      <c r="J211" s="12">
        <f t="shared" si="17"/>
        <v>0.46938775510204084</v>
      </c>
      <c r="K211" s="11">
        <f t="shared" si="18"/>
        <v>53</v>
      </c>
      <c r="L211" s="8">
        <f t="shared" si="18"/>
        <v>0.80303030303030298</v>
      </c>
      <c r="M211" s="7" t="s">
        <v>94</v>
      </c>
      <c r="N211" s="11">
        <f t="shared" si="19"/>
        <v>71</v>
      </c>
      <c r="O211" s="12">
        <f t="shared" si="20"/>
        <v>0.16901408450704225</v>
      </c>
      <c r="P211" s="12">
        <f t="shared" si="21"/>
        <v>0.22535211267605634</v>
      </c>
      <c r="Q211" s="12">
        <f t="shared" si="22"/>
        <v>0.84507042253521125</v>
      </c>
      <c r="R211" s="12">
        <f t="shared" si="23"/>
        <v>0.25352112676056338</v>
      </c>
      <c r="S211" s="12">
        <f t="shared" si="24"/>
        <v>0.4</v>
      </c>
      <c r="T211" s="12">
        <f t="shared" si="25"/>
        <v>0.79166666666666663</v>
      </c>
      <c r="U211" s="12">
        <f t="shared" si="26"/>
        <v>0.55555555555555558</v>
      </c>
      <c r="V211" s="12">
        <f t="shared" si="27"/>
        <v>0.33333333333333331</v>
      </c>
      <c r="W211" s="11">
        <f t="shared" si="28"/>
        <v>-60</v>
      </c>
      <c r="X211" s="8">
        <f t="shared" si="28"/>
        <v>0.84507042253521125</v>
      </c>
      <c r="Y211" s="9">
        <f t="shared" si="28"/>
        <v>-4.2040119504908269E-2</v>
      </c>
    </row>
    <row r="212" spans="1:25" ht="15" customHeight="1" x14ac:dyDescent="0.25">
      <c r="A212" s="7" t="s">
        <v>175</v>
      </c>
      <c r="B212" s="11">
        <f t="shared" si="9"/>
        <v>226</v>
      </c>
      <c r="C212" s="13">
        <f t="shared" si="10"/>
        <v>0.17256637168141592</v>
      </c>
      <c r="D212" s="12">
        <f t="shared" si="11"/>
        <v>0.1415929203539823</v>
      </c>
      <c r="E212" s="12">
        <f t="shared" si="12"/>
        <v>0.80530973451327437</v>
      </c>
      <c r="F212" s="12">
        <f t="shared" si="13"/>
        <v>0.35398230088495575</v>
      </c>
      <c r="G212" s="12">
        <f t="shared" si="14"/>
        <v>0.4175824175824176</v>
      </c>
      <c r="H212" s="12">
        <f t="shared" si="15"/>
        <v>0.61842105263157898</v>
      </c>
      <c r="I212" s="12">
        <f t="shared" si="16"/>
        <v>0.52500000000000002</v>
      </c>
      <c r="J212" s="12">
        <f t="shared" si="17"/>
        <v>0.34065934065934067</v>
      </c>
      <c r="K212" s="11">
        <f t="shared" si="18"/>
        <v>223</v>
      </c>
      <c r="L212" s="8">
        <f t="shared" si="18"/>
        <v>0.98672566371681414</v>
      </c>
      <c r="M212" s="7" t="s">
        <v>175</v>
      </c>
      <c r="N212" s="11">
        <f t="shared" si="19"/>
        <v>229</v>
      </c>
      <c r="O212" s="12">
        <f t="shared" si="20"/>
        <v>0.19213973799126638</v>
      </c>
      <c r="P212" s="12">
        <f t="shared" si="21"/>
        <v>0.1965065502183406</v>
      </c>
      <c r="Q212" s="12">
        <f t="shared" si="22"/>
        <v>0.86462882096069871</v>
      </c>
      <c r="R212" s="12">
        <f t="shared" si="23"/>
        <v>0.36681222707423583</v>
      </c>
      <c r="S212" s="12">
        <f t="shared" si="24"/>
        <v>0.30303030303030304</v>
      </c>
      <c r="T212" s="12">
        <f t="shared" si="25"/>
        <v>0.73333333333333328</v>
      </c>
      <c r="U212" s="12">
        <f t="shared" si="26"/>
        <v>0.47619047619047616</v>
      </c>
      <c r="V212" s="12">
        <f t="shared" si="27"/>
        <v>0.37373737373737376</v>
      </c>
      <c r="W212" s="11">
        <f t="shared" si="28"/>
        <v>-236</v>
      </c>
      <c r="X212" s="8">
        <f t="shared" si="28"/>
        <v>1.0305676855895196</v>
      </c>
      <c r="Y212" s="9">
        <f t="shared" si="28"/>
        <v>-4.3842021872705472E-2</v>
      </c>
    </row>
    <row r="213" spans="1:25" ht="15" customHeight="1" x14ac:dyDescent="0.25">
      <c r="A213" s="7" t="s">
        <v>81</v>
      </c>
      <c r="B213" s="11">
        <f t="shared" si="9"/>
        <v>125</v>
      </c>
      <c r="C213" s="13">
        <f t="shared" si="10"/>
        <v>0.16</v>
      </c>
      <c r="D213" s="12">
        <f t="shared" si="11"/>
        <v>0.2</v>
      </c>
      <c r="E213" s="12">
        <f t="shared" si="12"/>
        <v>0.85599999999999998</v>
      </c>
      <c r="F213" s="12">
        <f t="shared" si="13"/>
        <v>0.27200000000000002</v>
      </c>
      <c r="G213" s="12">
        <f t="shared" si="14"/>
        <v>0.40186915887850466</v>
      </c>
      <c r="H213" s="12">
        <f t="shared" si="15"/>
        <v>0.55813953488372092</v>
      </c>
      <c r="I213" s="12">
        <f t="shared" si="16"/>
        <v>0.5</v>
      </c>
      <c r="J213" s="12">
        <f t="shared" si="17"/>
        <v>0.42056074766355139</v>
      </c>
      <c r="K213" s="11">
        <f t="shared" si="18"/>
        <v>104</v>
      </c>
      <c r="L213" s="8">
        <f t="shared" si="18"/>
        <v>0.83199999999999996</v>
      </c>
      <c r="M213" s="7" t="s">
        <v>81</v>
      </c>
      <c r="N213" s="11">
        <f t="shared" si="19"/>
        <v>122</v>
      </c>
      <c r="O213" s="12">
        <f t="shared" si="20"/>
        <v>0.1721311475409836</v>
      </c>
      <c r="P213" s="12">
        <f t="shared" si="21"/>
        <v>0.1721311475409836</v>
      </c>
      <c r="Q213" s="12">
        <f t="shared" si="22"/>
        <v>0.84426229508196726</v>
      </c>
      <c r="R213" s="12">
        <f t="shared" si="23"/>
        <v>0.31147540983606559</v>
      </c>
      <c r="S213" s="12">
        <f t="shared" si="24"/>
        <v>0.3300970873786408</v>
      </c>
      <c r="T213" s="12">
        <f t="shared" si="25"/>
        <v>0.67647058823529416</v>
      </c>
      <c r="U213" s="12">
        <f t="shared" si="26"/>
        <v>0.55263157894736847</v>
      </c>
      <c r="V213" s="12">
        <f t="shared" si="27"/>
        <v>0.36893203883495146</v>
      </c>
      <c r="W213" s="11">
        <f t="shared" si="28"/>
        <v>-108</v>
      </c>
      <c r="X213" s="8">
        <f t="shared" si="28"/>
        <v>0.88524590163934425</v>
      </c>
      <c r="Y213" s="9">
        <f t="shared" si="28"/>
        <v>-5.3245901639344284E-2</v>
      </c>
    </row>
    <row r="214" spans="1:25" ht="15" customHeight="1" x14ac:dyDescent="0.25">
      <c r="A214" s="7" t="s">
        <v>80</v>
      </c>
      <c r="B214" s="11">
        <f t="shared" si="9"/>
        <v>59</v>
      </c>
      <c r="C214" s="13">
        <f t="shared" si="10"/>
        <v>0.30508474576271188</v>
      </c>
      <c r="D214" s="12">
        <f t="shared" si="11"/>
        <v>0.13559322033898305</v>
      </c>
      <c r="E214" s="12">
        <f t="shared" si="12"/>
        <v>0.6271186440677966</v>
      </c>
      <c r="F214" s="12">
        <f t="shared" si="13"/>
        <v>0.22033898305084745</v>
      </c>
      <c r="G214" s="12">
        <f t="shared" si="14"/>
        <v>0.64864864864864868</v>
      </c>
      <c r="H214" s="12">
        <f t="shared" si="15"/>
        <v>0.75</v>
      </c>
      <c r="I214" s="12">
        <f t="shared" si="16"/>
        <v>0.69230769230769229</v>
      </c>
      <c r="J214" s="12">
        <f t="shared" si="17"/>
        <v>0.29729729729729731</v>
      </c>
      <c r="K214" s="11">
        <f t="shared" si="18"/>
        <v>45</v>
      </c>
      <c r="L214" s="8">
        <f t="shared" si="18"/>
        <v>0.76271186440677963</v>
      </c>
      <c r="M214" s="7" t="s">
        <v>80</v>
      </c>
      <c r="N214" s="11">
        <f t="shared" si="19"/>
        <v>59</v>
      </c>
      <c r="O214" s="12">
        <f t="shared" si="20"/>
        <v>0.2711864406779661</v>
      </c>
      <c r="P214" s="12">
        <f t="shared" si="21"/>
        <v>0.23728813559322035</v>
      </c>
      <c r="Q214" s="12">
        <f t="shared" si="22"/>
        <v>0.83050847457627119</v>
      </c>
      <c r="R214" s="12">
        <f t="shared" si="23"/>
        <v>0.2711864406779661</v>
      </c>
      <c r="S214" s="12">
        <f t="shared" si="24"/>
        <v>0.26530612244897961</v>
      </c>
      <c r="T214" s="12">
        <f t="shared" si="25"/>
        <v>0.84615384615384615</v>
      </c>
      <c r="U214" s="12">
        <f t="shared" si="26"/>
        <v>0.625</v>
      </c>
      <c r="V214" s="12">
        <f t="shared" si="27"/>
        <v>0.44897959183673469</v>
      </c>
      <c r="W214" s="11">
        <f t="shared" si="28"/>
        <v>-49</v>
      </c>
      <c r="X214" s="8">
        <f t="shared" si="28"/>
        <v>0.83050847457627119</v>
      </c>
      <c r="Y214" s="9">
        <f t="shared" si="28"/>
        <v>-6.7796610169491567E-2</v>
      </c>
    </row>
    <row r="215" spans="1:25" ht="15" customHeight="1" x14ac:dyDescent="0.25">
      <c r="A215" s="7" t="s">
        <v>171</v>
      </c>
      <c r="B215" s="11">
        <f t="shared" si="9"/>
        <v>275</v>
      </c>
      <c r="C215" s="13">
        <f t="shared" si="10"/>
        <v>0.16363636363636364</v>
      </c>
      <c r="D215" s="12">
        <f t="shared" si="11"/>
        <v>0.16</v>
      </c>
      <c r="E215" s="12">
        <f t="shared" si="12"/>
        <v>0.83636363636363631</v>
      </c>
      <c r="F215" s="12">
        <f t="shared" si="13"/>
        <v>0.37454545454545457</v>
      </c>
      <c r="G215" s="12">
        <f t="shared" si="14"/>
        <v>0.40434782608695652</v>
      </c>
      <c r="H215" s="12">
        <f t="shared" si="15"/>
        <v>0.74193548387096775</v>
      </c>
      <c r="I215" s="12">
        <f t="shared" si="16"/>
        <v>0.56310679611650483</v>
      </c>
      <c r="J215" s="12">
        <f t="shared" si="17"/>
        <v>0.37826086956521737</v>
      </c>
      <c r="K215" s="11">
        <f t="shared" si="18"/>
        <v>303</v>
      </c>
      <c r="L215" s="8">
        <f t="shared" si="18"/>
        <v>1.1018181818181818</v>
      </c>
      <c r="M215" s="7" t="s">
        <v>171</v>
      </c>
      <c r="N215" s="11">
        <f t="shared" si="19"/>
        <v>269</v>
      </c>
      <c r="O215" s="12">
        <f t="shared" si="20"/>
        <v>0.13011152416356878</v>
      </c>
      <c r="P215" s="12">
        <f t="shared" si="21"/>
        <v>0.15613382899628253</v>
      </c>
      <c r="Q215" s="12">
        <f t="shared" si="22"/>
        <v>0.90334572490706322</v>
      </c>
      <c r="R215" s="12">
        <f t="shared" si="23"/>
        <v>0.4200743494423792</v>
      </c>
      <c r="S215" s="12">
        <f t="shared" si="24"/>
        <v>0.27983539094650206</v>
      </c>
      <c r="T215" s="12">
        <f t="shared" si="25"/>
        <v>0.75</v>
      </c>
      <c r="U215" s="12">
        <f t="shared" si="26"/>
        <v>0.53982300884955747</v>
      </c>
      <c r="V215" s="12">
        <f t="shared" si="27"/>
        <v>0.38683127572016462</v>
      </c>
      <c r="W215" s="11">
        <f t="shared" si="28"/>
        <v>-315</v>
      </c>
      <c r="X215" s="8">
        <f t="shared" si="28"/>
        <v>1.1710037174721191</v>
      </c>
      <c r="Y215" s="9">
        <f t="shared" si="28"/>
        <v>-6.9185535653937258E-2</v>
      </c>
    </row>
    <row r="216" spans="1:25" ht="15" customHeight="1" x14ac:dyDescent="0.25">
      <c r="A216" s="7" t="s">
        <v>90</v>
      </c>
      <c r="B216" s="11">
        <f t="shared" si="9"/>
        <v>137</v>
      </c>
      <c r="C216" s="13">
        <f t="shared" si="10"/>
        <v>0.21897810218978103</v>
      </c>
      <c r="D216" s="12">
        <f t="shared" si="11"/>
        <v>0.13868613138686131</v>
      </c>
      <c r="E216" s="12">
        <f t="shared" si="12"/>
        <v>0.81021897810218979</v>
      </c>
      <c r="F216" s="12">
        <f t="shared" si="13"/>
        <v>0.37226277372262773</v>
      </c>
      <c r="G216" s="12">
        <f t="shared" si="14"/>
        <v>0.22522522522522523</v>
      </c>
      <c r="H216" s="12">
        <f t="shared" si="15"/>
        <v>0.84</v>
      </c>
      <c r="I216" s="12">
        <f t="shared" si="16"/>
        <v>0.58823529411764708</v>
      </c>
      <c r="J216" s="12">
        <f t="shared" si="17"/>
        <v>0.35135135135135137</v>
      </c>
      <c r="K216" s="11">
        <f t="shared" si="18"/>
        <v>134</v>
      </c>
      <c r="L216" s="8">
        <f t="shared" si="18"/>
        <v>0.97810218978102192</v>
      </c>
      <c r="M216" s="7" t="s">
        <v>90</v>
      </c>
      <c r="N216" s="11">
        <f t="shared" si="19"/>
        <v>139</v>
      </c>
      <c r="O216" s="12">
        <f t="shared" si="20"/>
        <v>0.15827338129496402</v>
      </c>
      <c r="P216" s="12">
        <f t="shared" si="21"/>
        <v>0.14388489208633093</v>
      </c>
      <c r="Q216" s="12">
        <f t="shared" si="22"/>
        <v>0.80575539568345322</v>
      </c>
      <c r="R216" s="12">
        <f t="shared" si="23"/>
        <v>0.33812949640287771</v>
      </c>
      <c r="S216" s="12">
        <f t="shared" si="24"/>
        <v>0.41964285714285715</v>
      </c>
      <c r="T216" s="12">
        <f t="shared" si="25"/>
        <v>0.74468085106382975</v>
      </c>
      <c r="U216" s="12">
        <f t="shared" si="26"/>
        <v>0.55319148936170215</v>
      </c>
      <c r="V216" s="12">
        <f t="shared" si="27"/>
        <v>0.3482142857142857</v>
      </c>
      <c r="W216" s="11">
        <f t="shared" si="28"/>
        <v>-146</v>
      </c>
      <c r="X216" s="8">
        <f t="shared" si="28"/>
        <v>1.0503597122302157</v>
      </c>
      <c r="Y216" s="9">
        <f t="shared" si="28"/>
        <v>-7.2257522449193812E-2</v>
      </c>
    </row>
    <row r="217" spans="1:25" ht="15" customHeight="1" x14ac:dyDescent="0.25">
      <c r="A217" s="7" t="s">
        <v>393</v>
      </c>
      <c r="B217" s="11">
        <f t="shared" si="9"/>
        <v>69</v>
      </c>
      <c r="C217" s="13">
        <f t="shared" si="10"/>
        <v>0.28985507246376813</v>
      </c>
      <c r="D217" s="12">
        <f t="shared" si="11"/>
        <v>0.14492753623188406</v>
      </c>
      <c r="E217" s="12">
        <f t="shared" si="12"/>
        <v>0.75362318840579712</v>
      </c>
      <c r="F217" s="12">
        <f t="shared" si="13"/>
        <v>0.27536231884057971</v>
      </c>
      <c r="G217" s="12">
        <f t="shared" si="14"/>
        <v>0.23076923076923078</v>
      </c>
      <c r="H217" s="12">
        <f t="shared" si="15"/>
        <v>0.75</v>
      </c>
      <c r="I217" s="12">
        <f t="shared" si="16"/>
        <v>0.68421052631578949</v>
      </c>
      <c r="J217" s="12">
        <f t="shared" si="17"/>
        <v>0.46153846153846156</v>
      </c>
      <c r="K217" s="11">
        <f t="shared" si="18"/>
        <v>55</v>
      </c>
      <c r="L217" s="8">
        <f t="shared" si="18"/>
        <v>0.79710144927536231</v>
      </c>
      <c r="M217" s="7" t="s">
        <v>393</v>
      </c>
      <c r="N217" s="11">
        <f t="shared" si="19"/>
        <v>70</v>
      </c>
      <c r="O217" s="12">
        <f t="shared" si="20"/>
        <v>0.15714285714285714</v>
      </c>
      <c r="P217" s="12">
        <f t="shared" si="21"/>
        <v>0.2</v>
      </c>
      <c r="Q217" s="12">
        <f t="shared" si="22"/>
        <v>0.9</v>
      </c>
      <c r="R217" s="12">
        <f t="shared" si="23"/>
        <v>0.32857142857142857</v>
      </c>
      <c r="S217" s="12">
        <f t="shared" si="24"/>
        <v>0.22222222222222221</v>
      </c>
      <c r="T217" s="12">
        <f t="shared" si="25"/>
        <v>0.7142857142857143</v>
      </c>
      <c r="U217" s="12">
        <f t="shared" si="26"/>
        <v>0.43478260869565216</v>
      </c>
      <c r="V217" s="12">
        <f t="shared" si="27"/>
        <v>0.38095238095238093</v>
      </c>
      <c r="W217" s="11">
        <f t="shared" si="28"/>
        <v>-61</v>
      </c>
      <c r="X217" s="8">
        <f t="shared" si="28"/>
        <v>0.87142857142857144</v>
      </c>
      <c r="Y217" s="9">
        <f t="shared" si="28"/>
        <v>-7.4327122153209135E-2</v>
      </c>
    </row>
    <row r="218" spans="1:25" ht="15" customHeight="1" x14ac:dyDescent="0.25">
      <c r="A218" s="7" t="s">
        <v>166</v>
      </c>
      <c r="B218" s="11">
        <f t="shared" si="9"/>
        <v>36</v>
      </c>
      <c r="C218" s="13">
        <f t="shared" si="10"/>
        <v>0.16666666666666666</v>
      </c>
      <c r="D218" s="12">
        <f t="shared" si="11"/>
        <v>0.1388888888888889</v>
      </c>
      <c r="E218" s="12">
        <f t="shared" si="12"/>
        <v>0.88888888888888884</v>
      </c>
      <c r="F218" s="12">
        <f t="shared" si="13"/>
        <v>0.47222222222222221</v>
      </c>
      <c r="G218" s="12">
        <f t="shared" si="14"/>
        <v>0.125</v>
      </c>
      <c r="H218" s="12">
        <f t="shared" si="15"/>
        <v>1</v>
      </c>
      <c r="I218" s="12">
        <f t="shared" si="16"/>
        <v>0.41176470588235292</v>
      </c>
      <c r="J218" s="12">
        <f t="shared" si="17"/>
        <v>0.1875</v>
      </c>
      <c r="K218" s="11">
        <f t="shared" si="18"/>
        <v>40</v>
      </c>
      <c r="L218" s="8">
        <f t="shared" si="18"/>
        <v>1.1111111111111112</v>
      </c>
      <c r="M218" s="7" t="s">
        <v>166</v>
      </c>
      <c r="N218" s="11">
        <f t="shared" si="19"/>
        <v>43</v>
      </c>
      <c r="O218" s="12">
        <f t="shared" si="20"/>
        <v>0.18604651162790697</v>
      </c>
      <c r="P218" s="12">
        <f t="shared" si="21"/>
        <v>9.3023255813953487E-2</v>
      </c>
      <c r="Q218" s="12">
        <f t="shared" si="22"/>
        <v>0.81395348837209303</v>
      </c>
      <c r="R218" s="12">
        <f t="shared" si="23"/>
        <v>0.44186046511627908</v>
      </c>
      <c r="S218" s="12">
        <f t="shared" si="24"/>
        <v>0.17142857142857143</v>
      </c>
      <c r="T218" s="12">
        <f t="shared" si="25"/>
        <v>0.66666666666666663</v>
      </c>
      <c r="U218" s="12">
        <f t="shared" si="26"/>
        <v>0.63157894736842102</v>
      </c>
      <c r="V218" s="12">
        <f t="shared" si="27"/>
        <v>0.51428571428571423</v>
      </c>
      <c r="W218" s="11">
        <f t="shared" si="28"/>
        <v>-51</v>
      </c>
      <c r="X218" s="8">
        <f t="shared" si="28"/>
        <v>1.1860465116279071</v>
      </c>
      <c r="Y218" s="9">
        <f t="shared" si="28"/>
        <v>-7.4935400516795925E-2</v>
      </c>
    </row>
    <row r="219" spans="1:25" ht="15" customHeight="1" x14ac:dyDescent="0.25">
      <c r="A219" s="7" t="s">
        <v>159</v>
      </c>
      <c r="B219" s="11">
        <f t="shared" si="9"/>
        <v>81</v>
      </c>
      <c r="C219" s="13">
        <f t="shared" si="10"/>
        <v>0.22222222222222221</v>
      </c>
      <c r="D219" s="12">
        <f t="shared" si="11"/>
        <v>0.13580246913580246</v>
      </c>
      <c r="E219" s="12">
        <f t="shared" si="12"/>
        <v>0.77777777777777779</v>
      </c>
      <c r="F219" s="12">
        <f t="shared" si="13"/>
        <v>0.25925925925925924</v>
      </c>
      <c r="G219" s="12">
        <f t="shared" si="14"/>
        <v>0.41269841269841268</v>
      </c>
      <c r="H219" s="12">
        <f t="shared" si="15"/>
        <v>0.80769230769230771</v>
      </c>
      <c r="I219" s="12">
        <f t="shared" si="16"/>
        <v>0.52380952380952384</v>
      </c>
      <c r="J219" s="12">
        <f t="shared" si="17"/>
        <v>0.33333333333333331</v>
      </c>
      <c r="K219" s="11">
        <f t="shared" si="18"/>
        <v>68</v>
      </c>
      <c r="L219" s="8">
        <f t="shared" si="18"/>
        <v>0.83950617283950613</v>
      </c>
      <c r="M219" s="7" t="s">
        <v>159</v>
      </c>
      <c r="N219" s="11">
        <f t="shared" si="19"/>
        <v>85</v>
      </c>
      <c r="O219" s="12">
        <f t="shared" si="20"/>
        <v>0.25882352941176473</v>
      </c>
      <c r="P219" s="12">
        <f t="shared" si="21"/>
        <v>0.18823529411764706</v>
      </c>
      <c r="Q219" s="12">
        <f t="shared" si="22"/>
        <v>0.76470588235294112</v>
      </c>
      <c r="R219" s="12">
        <f t="shared" si="23"/>
        <v>0.29411764705882354</v>
      </c>
      <c r="S219" s="12">
        <f t="shared" si="24"/>
        <v>0.36923076923076925</v>
      </c>
      <c r="T219" s="12">
        <f t="shared" si="25"/>
        <v>0.66666666666666663</v>
      </c>
      <c r="U219" s="12">
        <f t="shared" si="26"/>
        <v>0.68</v>
      </c>
      <c r="V219" s="12">
        <f t="shared" si="27"/>
        <v>0.44615384615384618</v>
      </c>
      <c r="W219" s="11">
        <f t="shared" si="28"/>
        <v>-79</v>
      </c>
      <c r="X219" s="8">
        <f t="shared" si="28"/>
        <v>0.92941176470588238</v>
      </c>
      <c r="Y219" s="9">
        <f t="shared" si="28"/>
        <v>-8.9905591866376255E-2</v>
      </c>
    </row>
    <row r="220" spans="1:25" ht="15" customHeight="1" x14ac:dyDescent="0.25">
      <c r="A220" s="7" t="s">
        <v>392</v>
      </c>
      <c r="B220" s="11">
        <f t="shared" si="9"/>
        <v>110</v>
      </c>
      <c r="C220" s="13">
        <f t="shared" si="10"/>
        <v>0.16363636363636364</v>
      </c>
      <c r="D220" s="12">
        <f t="shared" si="11"/>
        <v>0.17272727272727273</v>
      </c>
      <c r="E220" s="12">
        <f t="shared" si="12"/>
        <v>0.89090909090909087</v>
      </c>
      <c r="F220" s="12">
        <f t="shared" si="13"/>
        <v>0.38181818181818183</v>
      </c>
      <c r="G220" s="12">
        <f t="shared" si="14"/>
        <v>0.26530612244897961</v>
      </c>
      <c r="H220" s="12">
        <f t="shared" si="15"/>
        <v>0.57692307692307687</v>
      </c>
      <c r="I220" s="12">
        <f t="shared" si="16"/>
        <v>0.69047619047619047</v>
      </c>
      <c r="J220" s="12">
        <f t="shared" si="17"/>
        <v>0.35714285714285715</v>
      </c>
      <c r="K220" s="11">
        <f t="shared" si="18"/>
        <v>110</v>
      </c>
      <c r="L220" s="8">
        <f t="shared" si="18"/>
        <v>1</v>
      </c>
      <c r="M220" s="7" t="s">
        <v>392</v>
      </c>
      <c r="N220" s="11">
        <f t="shared" si="19"/>
        <v>108</v>
      </c>
      <c r="O220" s="12">
        <f t="shared" si="20"/>
        <v>0.12962962962962962</v>
      </c>
      <c r="P220" s="12">
        <f t="shared" si="21"/>
        <v>6.4814814814814811E-2</v>
      </c>
      <c r="Q220" s="12">
        <f t="shared" si="22"/>
        <v>0.79629629629629628</v>
      </c>
      <c r="R220" s="12">
        <f t="shared" si="23"/>
        <v>0.3888888888888889</v>
      </c>
      <c r="S220" s="12">
        <f t="shared" si="24"/>
        <v>0.36046511627906974</v>
      </c>
      <c r="T220" s="12">
        <f t="shared" si="25"/>
        <v>0.83870967741935487</v>
      </c>
      <c r="U220" s="12">
        <f t="shared" si="26"/>
        <v>0.52380952380952384</v>
      </c>
      <c r="V220" s="12">
        <f t="shared" si="27"/>
        <v>0.29069767441860467</v>
      </c>
      <c r="W220" s="11">
        <f t="shared" si="28"/>
        <v>-119</v>
      </c>
      <c r="X220" s="8">
        <f t="shared" si="28"/>
        <v>1.1018518518518519</v>
      </c>
      <c r="Y220" s="9">
        <f t="shared" si="28"/>
        <v>-0.10185185185185186</v>
      </c>
    </row>
    <row r="221" spans="1:25" ht="15" customHeight="1" x14ac:dyDescent="0.25">
      <c r="A221" s="7" t="s">
        <v>148</v>
      </c>
      <c r="B221" s="11">
        <f t="shared" si="9"/>
        <v>157</v>
      </c>
      <c r="C221" s="13">
        <f t="shared" si="10"/>
        <v>0.17197452229299362</v>
      </c>
      <c r="D221" s="12">
        <f t="shared" si="11"/>
        <v>0.13375796178343949</v>
      </c>
      <c r="E221" s="12">
        <f t="shared" si="12"/>
        <v>0.82802547770700641</v>
      </c>
      <c r="F221" s="12">
        <f t="shared" si="13"/>
        <v>0.28662420382165604</v>
      </c>
      <c r="G221" s="12">
        <f t="shared" si="14"/>
        <v>0.30769230769230771</v>
      </c>
      <c r="H221" s="12">
        <f t="shared" si="15"/>
        <v>0.65</v>
      </c>
      <c r="I221" s="12">
        <f t="shared" si="16"/>
        <v>0.62222222222222223</v>
      </c>
      <c r="J221" s="12">
        <f t="shared" si="17"/>
        <v>0.36923076923076925</v>
      </c>
      <c r="K221" s="11">
        <f t="shared" si="18"/>
        <v>126</v>
      </c>
      <c r="L221" s="8">
        <f t="shared" si="18"/>
        <v>0.80254777070063699</v>
      </c>
      <c r="M221" s="7" t="s">
        <v>148</v>
      </c>
      <c r="N221" s="11">
        <f t="shared" si="19"/>
        <v>157</v>
      </c>
      <c r="O221" s="12">
        <f t="shared" si="20"/>
        <v>0.22292993630573249</v>
      </c>
      <c r="P221" s="12">
        <f t="shared" si="21"/>
        <v>0.16560509554140126</v>
      </c>
      <c r="Q221" s="12">
        <f t="shared" si="22"/>
        <v>0.77707006369426757</v>
      </c>
      <c r="R221" s="12">
        <f t="shared" si="23"/>
        <v>0.30573248407643311</v>
      </c>
      <c r="S221" s="12">
        <f t="shared" si="24"/>
        <v>0.38524590163934425</v>
      </c>
      <c r="T221" s="12">
        <f t="shared" si="25"/>
        <v>0.65957446808510634</v>
      </c>
      <c r="U221" s="12">
        <f t="shared" si="26"/>
        <v>0.52083333333333337</v>
      </c>
      <c r="V221" s="12">
        <f t="shared" si="27"/>
        <v>0.36885245901639346</v>
      </c>
      <c r="W221" s="11">
        <f t="shared" si="28"/>
        <v>-142</v>
      </c>
      <c r="X221" s="8">
        <f t="shared" si="28"/>
        <v>0.90445859872611467</v>
      </c>
      <c r="Y221" s="9">
        <f t="shared" si="28"/>
        <v>-0.10191082802547768</v>
      </c>
    </row>
    <row r="222" spans="1:25" ht="15" customHeight="1" x14ac:dyDescent="0.25">
      <c r="A222" s="7" t="s">
        <v>86</v>
      </c>
      <c r="B222" s="11">
        <f t="shared" si="9"/>
        <v>27</v>
      </c>
      <c r="C222" s="13">
        <f t="shared" si="10"/>
        <v>0.14814814814814814</v>
      </c>
      <c r="D222" s="12">
        <f t="shared" si="11"/>
        <v>0.22222222222222221</v>
      </c>
      <c r="E222" s="12">
        <f t="shared" si="12"/>
        <v>0.92592592592592593</v>
      </c>
      <c r="F222" s="12">
        <f t="shared" si="13"/>
        <v>0.29629629629629628</v>
      </c>
      <c r="G222" s="12">
        <f t="shared" si="14"/>
        <v>0.44</v>
      </c>
      <c r="H222" s="12">
        <f t="shared" si="15"/>
        <v>0.90909090909090906</v>
      </c>
      <c r="I222" s="12">
        <f t="shared" si="16"/>
        <v>0.375</v>
      </c>
      <c r="J222" s="12">
        <f t="shared" si="17"/>
        <v>0.44</v>
      </c>
      <c r="K222" s="11">
        <f t="shared" si="18"/>
        <v>28</v>
      </c>
      <c r="L222" s="8">
        <f t="shared" si="18"/>
        <v>1.037037037037037</v>
      </c>
      <c r="M222" s="7" t="s">
        <v>86</v>
      </c>
      <c r="N222" s="11">
        <f t="shared" si="19"/>
        <v>28</v>
      </c>
      <c r="O222" s="12">
        <f t="shared" si="20"/>
        <v>0.14285714285714285</v>
      </c>
      <c r="P222" s="12">
        <f t="shared" si="21"/>
        <v>0.35714285714285715</v>
      </c>
      <c r="Q222" s="12">
        <f t="shared" si="22"/>
        <v>1.0714285714285714</v>
      </c>
      <c r="R222" s="12">
        <f t="shared" si="23"/>
        <v>0.39285714285714285</v>
      </c>
      <c r="S222" s="12">
        <f t="shared" si="24"/>
        <v>0.33333333333333331</v>
      </c>
      <c r="T222" s="12">
        <f t="shared" si="25"/>
        <v>0.7</v>
      </c>
      <c r="U222" s="12">
        <f t="shared" si="26"/>
        <v>0.54545454545454541</v>
      </c>
      <c r="V222" s="12">
        <f t="shared" si="27"/>
        <v>0.46666666666666667</v>
      </c>
      <c r="W222" s="11">
        <f t="shared" si="28"/>
        <v>-32</v>
      </c>
      <c r="X222" s="8">
        <f t="shared" si="28"/>
        <v>1.1428571428571428</v>
      </c>
      <c r="Y222" s="9">
        <f t="shared" si="28"/>
        <v>-0.10582010582010581</v>
      </c>
    </row>
    <row r="223" spans="1:25" ht="15" customHeight="1" x14ac:dyDescent="0.25">
      <c r="A223" s="7" t="s">
        <v>399</v>
      </c>
      <c r="B223" s="11">
        <f t="shared" si="9"/>
        <v>85</v>
      </c>
      <c r="C223" s="13">
        <f t="shared" si="10"/>
        <v>0.14117647058823529</v>
      </c>
      <c r="D223" s="12">
        <f t="shared" si="11"/>
        <v>0.14117647058823529</v>
      </c>
      <c r="E223" s="12">
        <f t="shared" si="12"/>
        <v>0.83529411764705885</v>
      </c>
      <c r="F223" s="12">
        <f t="shared" si="13"/>
        <v>0.28235294117647058</v>
      </c>
      <c r="G223" s="12">
        <f t="shared" si="14"/>
        <v>0.39436619718309857</v>
      </c>
      <c r="H223" s="12">
        <f t="shared" si="15"/>
        <v>0.6785714285714286</v>
      </c>
      <c r="I223" s="12">
        <f t="shared" si="16"/>
        <v>0.625</v>
      </c>
      <c r="J223" s="12">
        <f t="shared" si="17"/>
        <v>0.30985915492957744</v>
      </c>
      <c r="K223" s="11">
        <f t="shared" si="18"/>
        <v>72</v>
      </c>
      <c r="L223" s="8">
        <f t="shared" si="18"/>
        <v>0.84705882352941175</v>
      </c>
      <c r="M223" s="7" t="s">
        <v>399</v>
      </c>
      <c r="N223" s="11">
        <f t="shared" si="19"/>
        <v>88</v>
      </c>
      <c r="O223" s="12">
        <f t="shared" si="20"/>
        <v>0.21590909090909091</v>
      </c>
      <c r="P223" s="12">
        <f t="shared" si="21"/>
        <v>0.20454545454545456</v>
      </c>
      <c r="Q223" s="12">
        <f t="shared" si="22"/>
        <v>0.85227272727272729</v>
      </c>
      <c r="R223" s="12">
        <f t="shared" si="23"/>
        <v>0.31818181818181818</v>
      </c>
      <c r="S223" s="12">
        <f t="shared" si="24"/>
        <v>0.30666666666666664</v>
      </c>
      <c r="T223" s="12">
        <f t="shared" si="25"/>
        <v>0.78260869565217395</v>
      </c>
      <c r="U223" s="12">
        <f t="shared" si="26"/>
        <v>0.5357142857142857</v>
      </c>
      <c r="V223" s="12">
        <f t="shared" si="27"/>
        <v>0.44</v>
      </c>
      <c r="W223" s="11">
        <f t="shared" si="28"/>
        <v>-84</v>
      </c>
      <c r="X223" s="8">
        <f t="shared" si="28"/>
        <v>0.95454545454545459</v>
      </c>
      <c r="Y223" s="9">
        <f t="shared" si="28"/>
        <v>-0.10748663101604283</v>
      </c>
    </row>
    <row r="224" spans="1:25" ht="15" customHeight="1" x14ac:dyDescent="0.25">
      <c r="A224" s="7" t="s">
        <v>155</v>
      </c>
      <c r="B224" s="11">
        <f t="shared" si="9"/>
        <v>108</v>
      </c>
      <c r="C224" s="13">
        <f t="shared" si="10"/>
        <v>0.25</v>
      </c>
      <c r="D224" s="12">
        <f t="shared" si="11"/>
        <v>0.18518518518518517</v>
      </c>
      <c r="E224" s="12">
        <f t="shared" si="12"/>
        <v>0.84259259259259256</v>
      </c>
      <c r="F224" s="12">
        <f t="shared" si="13"/>
        <v>0.37037037037037035</v>
      </c>
      <c r="G224" s="12">
        <f t="shared" si="14"/>
        <v>0.25274725274725274</v>
      </c>
      <c r="H224" s="12">
        <f t="shared" si="15"/>
        <v>0.56521739130434778</v>
      </c>
      <c r="I224" s="12">
        <f t="shared" si="16"/>
        <v>0.65</v>
      </c>
      <c r="J224" s="12">
        <f t="shared" si="17"/>
        <v>0.36263736263736263</v>
      </c>
      <c r="K224" s="11">
        <f t="shared" si="18"/>
        <v>105</v>
      </c>
      <c r="L224" s="8">
        <f t="shared" si="18"/>
        <v>0.97222222222222221</v>
      </c>
      <c r="M224" s="7" t="s">
        <v>155</v>
      </c>
      <c r="N224" s="11">
        <f t="shared" si="19"/>
        <v>108</v>
      </c>
      <c r="O224" s="12">
        <f t="shared" si="20"/>
        <v>0.15740740740740741</v>
      </c>
      <c r="P224" s="12">
        <f t="shared" si="21"/>
        <v>0.18518518518518517</v>
      </c>
      <c r="Q224" s="12">
        <f t="shared" si="22"/>
        <v>0.87037037037037035</v>
      </c>
      <c r="R224" s="12">
        <f t="shared" si="23"/>
        <v>0.40740740740740738</v>
      </c>
      <c r="S224" s="12">
        <f t="shared" si="24"/>
        <v>0.2978723404255319</v>
      </c>
      <c r="T224" s="12">
        <f t="shared" si="25"/>
        <v>0.6428571428571429</v>
      </c>
      <c r="U224" s="12">
        <f t="shared" si="26"/>
        <v>0.5</v>
      </c>
      <c r="V224" s="12">
        <f t="shared" si="27"/>
        <v>0.30851063829787234</v>
      </c>
      <c r="W224" s="11">
        <f t="shared" si="28"/>
        <v>-117</v>
      </c>
      <c r="X224" s="8">
        <f t="shared" si="28"/>
        <v>1.0833333333333333</v>
      </c>
      <c r="Y224" s="9">
        <f t="shared" si="28"/>
        <v>-0.11111111111111105</v>
      </c>
    </row>
    <row r="225" spans="1:25" ht="15" customHeight="1" x14ac:dyDescent="0.25">
      <c r="A225" s="7" t="s">
        <v>409</v>
      </c>
      <c r="B225" s="11">
        <f t="shared" si="9"/>
        <v>52</v>
      </c>
      <c r="C225" s="13">
        <f t="shared" si="10"/>
        <v>0.26923076923076922</v>
      </c>
      <c r="D225" s="12">
        <f t="shared" si="11"/>
        <v>0.13461538461538461</v>
      </c>
      <c r="E225" s="12">
        <f t="shared" si="12"/>
        <v>0.71153846153846156</v>
      </c>
      <c r="F225" s="12">
        <f t="shared" si="13"/>
        <v>0.36538461538461536</v>
      </c>
      <c r="G225" s="12">
        <f t="shared" si="14"/>
        <v>0.43243243243243246</v>
      </c>
      <c r="H225" s="12">
        <f t="shared" si="15"/>
        <v>0.4375</v>
      </c>
      <c r="I225" s="12">
        <f t="shared" si="16"/>
        <v>0.36842105263157893</v>
      </c>
      <c r="J225" s="12">
        <f t="shared" si="17"/>
        <v>0.32432432432432434</v>
      </c>
      <c r="K225" s="11">
        <f t="shared" si="18"/>
        <v>48</v>
      </c>
      <c r="L225" s="8">
        <f t="shared" si="18"/>
        <v>0.92307692307692313</v>
      </c>
      <c r="M225" s="7" t="s">
        <v>409</v>
      </c>
      <c r="N225" s="11">
        <f t="shared" si="19"/>
        <v>55</v>
      </c>
      <c r="O225" s="12">
        <f t="shared" si="20"/>
        <v>0.18181818181818182</v>
      </c>
      <c r="P225" s="12">
        <f t="shared" si="21"/>
        <v>0.23636363636363636</v>
      </c>
      <c r="Q225" s="12">
        <f t="shared" si="22"/>
        <v>0.92727272727272725</v>
      </c>
      <c r="R225" s="12">
        <f t="shared" si="23"/>
        <v>0.4</v>
      </c>
      <c r="S225" s="12">
        <f t="shared" si="24"/>
        <v>0.21568627450980393</v>
      </c>
      <c r="T225" s="12">
        <f t="shared" si="25"/>
        <v>0.72727272727272729</v>
      </c>
      <c r="U225" s="12">
        <f t="shared" si="26"/>
        <v>0.36363636363636365</v>
      </c>
      <c r="V225" s="12">
        <f t="shared" si="27"/>
        <v>0.35294117647058826</v>
      </c>
      <c r="W225" s="11">
        <f t="shared" si="28"/>
        <v>-57</v>
      </c>
      <c r="X225" s="8">
        <f t="shared" si="28"/>
        <v>1.0363636363636364</v>
      </c>
      <c r="Y225" s="9">
        <f t="shared" si="28"/>
        <v>-0.11328671328671325</v>
      </c>
    </row>
    <row r="226" spans="1:25" ht="15" customHeight="1" x14ac:dyDescent="0.25">
      <c r="A226" s="7" t="s">
        <v>84</v>
      </c>
      <c r="B226" s="11">
        <f t="shared" si="9"/>
        <v>16</v>
      </c>
      <c r="C226" s="13">
        <f t="shared" si="10"/>
        <v>0.25</v>
      </c>
      <c r="D226" s="12">
        <f t="shared" si="11"/>
        <v>0</v>
      </c>
      <c r="E226" s="12">
        <f t="shared" si="12"/>
        <v>0.6875</v>
      </c>
      <c r="F226" s="12">
        <f t="shared" si="13"/>
        <v>0.375</v>
      </c>
      <c r="G226" s="12">
        <f t="shared" si="14"/>
        <v>0.18181818181818182</v>
      </c>
      <c r="H226" s="12">
        <f t="shared" si="15"/>
        <v>0.5</v>
      </c>
      <c r="I226" s="12">
        <f t="shared" si="16"/>
        <v>1</v>
      </c>
      <c r="J226" s="12">
        <f t="shared" si="17"/>
        <v>0.27272727272727271</v>
      </c>
      <c r="K226" s="11">
        <f t="shared" si="18"/>
        <v>15</v>
      </c>
      <c r="L226" s="8">
        <f t="shared" si="18"/>
        <v>0.9375</v>
      </c>
      <c r="M226" s="7" t="s">
        <v>84</v>
      </c>
      <c r="N226" s="11">
        <f t="shared" si="19"/>
        <v>19</v>
      </c>
      <c r="O226" s="12">
        <f t="shared" si="20"/>
        <v>0.26315789473684209</v>
      </c>
      <c r="P226" s="12">
        <f t="shared" si="21"/>
        <v>0.31578947368421051</v>
      </c>
      <c r="Q226" s="12">
        <f t="shared" si="22"/>
        <v>0.78947368421052633</v>
      </c>
      <c r="R226" s="12">
        <f t="shared" si="23"/>
        <v>0.31578947368421051</v>
      </c>
      <c r="S226" s="12">
        <f t="shared" si="24"/>
        <v>0.4</v>
      </c>
      <c r="T226" s="12">
        <f t="shared" si="25"/>
        <v>0.83333333333333337</v>
      </c>
      <c r="U226" s="12">
        <f t="shared" si="26"/>
        <v>0.5</v>
      </c>
      <c r="V226" s="12">
        <f t="shared" si="27"/>
        <v>0.46666666666666667</v>
      </c>
      <c r="W226" s="11">
        <f t="shared" si="28"/>
        <v>-20</v>
      </c>
      <c r="X226" s="8">
        <f t="shared" si="28"/>
        <v>1.0526315789473684</v>
      </c>
      <c r="Y226" s="9">
        <f t="shared" si="28"/>
        <v>-0.11513157894736836</v>
      </c>
    </row>
    <row r="227" spans="1:25" ht="15" customHeight="1" x14ac:dyDescent="0.25">
      <c r="A227" s="7" t="s">
        <v>91</v>
      </c>
      <c r="B227" s="11">
        <f t="shared" si="9"/>
        <v>224</v>
      </c>
      <c r="C227" s="13">
        <f t="shared" si="10"/>
        <v>0.19196428571428573</v>
      </c>
      <c r="D227" s="12">
        <f t="shared" si="11"/>
        <v>0.13392857142857142</v>
      </c>
      <c r="E227" s="12">
        <f t="shared" si="12"/>
        <v>0.84375</v>
      </c>
      <c r="F227" s="12">
        <f t="shared" si="13"/>
        <v>0.36160714285714285</v>
      </c>
      <c r="G227" s="12">
        <f t="shared" si="14"/>
        <v>0.23280423280423279</v>
      </c>
      <c r="H227" s="12">
        <f t="shared" si="15"/>
        <v>0.52272727272727271</v>
      </c>
      <c r="I227" s="12">
        <f t="shared" si="16"/>
        <v>0.5679012345679012</v>
      </c>
      <c r="J227" s="12">
        <f t="shared" si="17"/>
        <v>0.36507936507936506</v>
      </c>
      <c r="K227" s="11">
        <f t="shared" si="18"/>
        <v>204</v>
      </c>
      <c r="L227" s="8">
        <f t="shared" si="18"/>
        <v>0.9107142857142857</v>
      </c>
      <c r="M227" s="7" t="s">
        <v>91</v>
      </c>
      <c r="N227" s="11">
        <f t="shared" si="19"/>
        <v>227</v>
      </c>
      <c r="O227" s="12">
        <f t="shared" si="20"/>
        <v>0.15859030837004406</v>
      </c>
      <c r="P227" s="12">
        <f t="shared" si="21"/>
        <v>0.13656387665198239</v>
      </c>
      <c r="Q227" s="12">
        <f t="shared" si="22"/>
        <v>0.82378854625550657</v>
      </c>
      <c r="R227" s="12">
        <f t="shared" si="23"/>
        <v>0.35682819383259912</v>
      </c>
      <c r="S227" s="12">
        <f t="shared" si="24"/>
        <v>0.35294117647058826</v>
      </c>
      <c r="T227" s="12">
        <f t="shared" si="25"/>
        <v>0.75757575757575757</v>
      </c>
      <c r="U227" s="12">
        <f t="shared" si="26"/>
        <v>0.50617283950617287</v>
      </c>
      <c r="V227" s="12">
        <f t="shared" si="27"/>
        <v>0.32620320855614976</v>
      </c>
      <c r="W227" s="11">
        <f t="shared" si="28"/>
        <v>-233</v>
      </c>
      <c r="X227" s="8">
        <f t="shared" si="28"/>
        <v>1.026431718061674</v>
      </c>
      <c r="Y227" s="9">
        <f t="shared" si="28"/>
        <v>-0.11571743234738829</v>
      </c>
    </row>
    <row r="228" spans="1:25" ht="15" customHeight="1" x14ac:dyDescent="0.25">
      <c r="A228" s="7" t="s">
        <v>172</v>
      </c>
      <c r="B228" s="11">
        <f t="shared" si="9"/>
        <v>144</v>
      </c>
      <c r="C228" s="13">
        <f t="shared" si="10"/>
        <v>0.1736111111111111</v>
      </c>
      <c r="D228" s="12">
        <f t="shared" si="11"/>
        <v>0.1388888888888889</v>
      </c>
      <c r="E228" s="12">
        <f t="shared" si="12"/>
        <v>0.8125</v>
      </c>
      <c r="F228" s="12">
        <f t="shared" si="13"/>
        <v>0.27083333333333331</v>
      </c>
      <c r="G228" s="12">
        <f t="shared" si="14"/>
        <v>0.34188034188034189</v>
      </c>
      <c r="H228" s="12">
        <f t="shared" si="15"/>
        <v>0.625</v>
      </c>
      <c r="I228" s="12">
        <f t="shared" si="16"/>
        <v>0.51282051282051277</v>
      </c>
      <c r="J228" s="12">
        <f t="shared" si="17"/>
        <v>0.38461538461538464</v>
      </c>
      <c r="K228" s="11">
        <f t="shared" si="18"/>
        <v>116</v>
      </c>
      <c r="L228" s="8">
        <f t="shared" si="18"/>
        <v>0.80555555555555558</v>
      </c>
      <c r="M228" s="7" t="s">
        <v>172</v>
      </c>
      <c r="N228" s="11">
        <f t="shared" si="19"/>
        <v>151</v>
      </c>
      <c r="O228" s="12">
        <f t="shared" si="20"/>
        <v>0.18543046357615894</v>
      </c>
      <c r="P228" s="12">
        <f t="shared" si="21"/>
        <v>0.17880794701986755</v>
      </c>
      <c r="Q228" s="12">
        <f t="shared" si="22"/>
        <v>0.82781456953642385</v>
      </c>
      <c r="R228" s="12">
        <f t="shared" si="23"/>
        <v>0.31788079470198677</v>
      </c>
      <c r="S228" s="12">
        <f t="shared" si="24"/>
        <v>0.38400000000000001</v>
      </c>
      <c r="T228" s="12">
        <f t="shared" si="25"/>
        <v>0.58333333333333337</v>
      </c>
      <c r="U228" s="12">
        <f t="shared" si="26"/>
        <v>0.625</v>
      </c>
      <c r="V228" s="12">
        <f t="shared" si="27"/>
        <v>0.41599999999999998</v>
      </c>
      <c r="W228" s="11">
        <f t="shared" si="28"/>
        <v>-140</v>
      </c>
      <c r="X228" s="8">
        <f t="shared" si="28"/>
        <v>0.92715231788079466</v>
      </c>
      <c r="Y228" s="9">
        <f t="shared" si="28"/>
        <v>-0.12159676232523908</v>
      </c>
    </row>
    <row r="229" spans="1:25" ht="15" customHeight="1" x14ac:dyDescent="0.25">
      <c r="A229" s="7" t="s">
        <v>88</v>
      </c>
      <c r="B229" s="11">
        <f t="shared" si="9"/>
        <v>40</v>
      </c>
      <c r="C229" s="13">
        <f t="shared" si="10"/>
        <v>0.25</v>
      </c>
      <c r="D229" s="12">
        <f t="shared" si="11"/>
        <v>0.125</v>
      </c>
      <c r="E229" s="12">
        <f t="shared" si="12"/>
        <v>0.67500000000000004</v>
      </c>
      <c r="F229" s="12">
        <f t="shared" si="13"/>
        <v>0.25</v>
      </c>
      <c r="G229" s="12">
        <f t="shared" si="14"/>
        <v>0.59259259259259256</v>
      </c>
      <c r="H229" s="12">
        <f t="shared" si="15"/>
        <v>0.875</v>
      </c>
      <c r="I229" s="12">
        <f t="shared" si="16"/>
        <v>0.5</v>
      </c>
      <c r="J229" s="12">
        <f t="shared" si="17"/>
        <v>0.29629629629629628</v>
      </c>
      <c r="K229" s="11">
        <f t="shared" si="18"/>
        <v>36</v>
      </c>
      <c r="L229" s="8">
        <f t="shared" si="18"/>
        <v>0.9</v>
      </c>
      <c r="M229" s="7" t="s">
        <v>88</v>
      </c>
      <c r="N229" s="11">
        <f t="shared" si="19"/>
        <v>42</v>
      </c>
      <c r="O229" s="12">
        <f t="shared" si="20"/>
        <v>0.11904761904761904</v>
      </c>
      <c r="P229" s="12">
        <f t="shared" si="21"/>
        <v>0.11904761904761904</v>
      </c>
      <c r="Q229" s="12">
        <f t="shared" si="22"/>
        <v>0.83333333333333337</v>
      </c>
      <c r="R229" s="12">
        <f t="shared" si="23"/>
        <v>0.30952380952380953</v>
      </c>
      <c r="S229" s="12">
        <f t="shared" si="24"/>
        <v>0.37142857142857144</v>
      </c>
      <c r="T229" s="12">
        <f t="shared" si="25"/>
        <v>0.92307692307692313</v>
      </c>
      <c r="U229" s="12">
        <f t="shared" si="26"/>
        <v>0.53846153846153844</v>
      </c>
      <c r="V229" s="12">
        <f t="shared" si="27"/>
        <v>0.31428571428571428</v>
      </c>
      <c r="W229" s="11">
        <f t="shared" si="28"/>
        <v>-43</v>
      </c>
      <c r="X229" s="8">
        <f t="shared" si="28"/>
        <v>1.0238095238095237</v>
      </c>
      <c r="Y229" s="9">
        <f t="shared" si="28"/>
        <v>-0.1238095238095237</v>
      </c>
    </row>
    <row r="230" spans="1:25" ht="15" customHeight="1" x14ac:dyDescent="0.25">
      <c r="A230" s="7" t="s">
        <v>100</v>
      </c>
      <c r="B230" s="11">
        <f t="shared" si="9"/>
        <v>410</v>
      </c>
      <c r="C230" s="13">
        <f t="shared" si="10"/>
        <v>0.17804878048780487</v>
      </c>
      <c r="D230" s="12">
        <f t="shared" si="11"/>
        <v>0.15121951219512195</v>
      </c>
      <c r="E230" s="12">
        <f t="shared" si="12"/>
        <v>0.86097560975609755</v>
      </c>
      <c r="F230" s="12">
        <f t="shared" si="13"/>
        <v>0.34878048780487803</v>
      </c>
      <c r="G230" s="12">
        <f t="shared" si="14"/>
        <v>0.26912181303116145</v>
      </c>
      <c r="H230" s="12">
        <f t="shared" si="15"/>
        <v>0.58947368421052626</v>
      </c>
      <c r="I230" s="12">
        <f t="shared" si="16"/>
        <v>0.5174825174825175</v>
      </c>
      <c r="J230" s="12">
        <f t="shared" si="17"/>
        <v>0.32861189801699719</v>
      </c>
      <c r="K230" s="11">
        <f t="shared" si="18"/>
        <v>376</v>
      </c>
      <c r="L230" s="8">
        <f t="shared" si="18"/>
        <v>0.91707317073170735</v>
      </c>
      <c r="M230" s="7" t="s">
        <v>100</v>
      </c>
      <c r="N230" s="11">
        <f t="shared" si="19"/>
        <v>407</v>
      </c>
      <c r="O230" s="12">
        <f t="shared" si="20"/>
        <v>0.14742014742014742</v>
      </c>
      <c r="P230" s="12">
        <f t="shared" si="21"/>
        <v>0.10073710073710074</v>
      </c>
      <c r="Q230" s="12">
        <f t="shared" si="22"/>
        <v>0.79852579852579852</v>
      </c>
      <c r="R230" s="12">
        <f t="shared" si="23"/>
        <v>0.35626535626535627</v>
      </c>
      <c r="S230" s="12">
        <f t="shared" si="24"/>
        <v>0.36923076923076925</v>
      </c>
      <c r="T230" s="12">
        <f t="shared" si="25"/>
        <v>0.79166666666666663</v>
      </c>
      <c r="U230" s="12">
        <f t="shared" si="26"/>
        <v>0.51034482758620692</v>
      </c>
      <c r="V230" s="12">
        <f t="shared" si="27"/>
        <v>0.34153846153846151</v>
      </c>
      <c r="W230" s="11">
        <f t="shared" si="28"/>
        <v>-429</v>
      </c>
      <c r="X230" s="8">
        <f t="shared" si="28"/>
        <v>1.0540540540540539</v>
      </c>
      <c r="Y230" s="9">
        <f t="shared" si="28"/>
        <v>-0.13698088332234659</v>
      </c>
    </row>
    <row r="231" spans="1:25" ht="15" customHeight="1" x14ac:dyDescent="0.25">
      <c r="A231" s="7" t="s">
        <v>368</v>
      </c>
      <c r="B231" s="11">
        <f t="shared" si="9"/>
        <v>41</v>
      </c>
      <c r="C231" s="13">
        <f t="shared" si="10"/>
        <v>0.1951219512195122</v>
      </c>
      <c r="D231" s="12">
        <f t="shared" si="11"/>
        <v>0.14634146341463414</v>
      </c>
      <c r="E231" s="12">
        <f t="shared" si="12"/>
        <v>0.75609756097560976</v>
      </c>
      <c r="F231" s="12">
        <f t="shared" si="13"/>
        <v>0.34146341463414637</v>
      </c>
      <c r="G231" s="12">
        <f t="shared" si="14"/>
        <v>0.45161290322580644</v>
      </c>
      <c r="H231" s="12">
        <f t="shared" si="15"/>
        <v>0.6428571428571429</v>
      </c>
      <c r="I231" s="12">
        <f t="shared" si="16"/>
        <v>0.7142857142857143</v>
      </c>
      <c r="J231" s="12">
        <f t="shared" si="17"/>
        <v>0.45161290322580644</v>
      </c>
      <c r="K231" s="11">
        <f t="shared" si="18"/>
        <v>43</v>
      </c>
      <c r="L231" s="8">
        <f t="shared" si="18"/>
        <v>1.0487804878048781</v>
      </c>
      <c r="M231" s="7" t="s">
        <v>368</v>
      </c>
      <c r="N231" s="11">
        <f t="shared" si="19"/>
        <v>42</v>
      </c>
      <c r="O231" s="12">
        <f t="shared" si="20"/>
        <v>0.14285714285714285</v>
      </c>
      <c r="P231" s="12">
        <f t="shared" si="21"/>
        <v>0.16666666666666666</v>
      </c>
      <c r="Q231" s="12">
        <f t="shared" si="22"/>
        <v>0.88095238095238093</v>
      </c>
      <c r="R231" s="12">
        <f t="shared" si="23"/>
        <v>0.42857142857142855</v>
      </c>
      <c r="S231" s="12">
        <f t="shared" si="24"/>
        <v>0.27027027027027029</v>
      </c>
      <c r="T231" s="12">
        <f t="shared" si="25"/>
        <v>0.9</v>
      </c>
      <c r="U231" s="12">
        <f t="shared" si="26"/>
        <v>0.55555555555555558</v>
      </c>
      <c r="V231" s="12">
        <f t="shared" si="27"/>
        <v>0.3783783783783784</v>
      </c>
      <c r="W231" s="11">
        <f t="shared" si="28"/>
        <v>-51</v>
      </c>
      <c r="X231" s="8">
        <f t="shared" si="28"/>
        <v>1.2142857142857142</v>
      </c>
      <c r="Y231" s="9">
        <f t="shared" si="28"/>
        <v>-0.1655052264808361</v>
      </c>
    </row>
    <row r="232" spans="1:25" ht="15" customHeight="1" x14ac:dyDescent="0.25">
      <c r="A232" s="7" t="s">
        <v>87</v>
      </c>
      <c r="B232" s="11">
        <f t="shared" si="9"/>
        <v>102</v>
      </c>
      <c r="C232" s="13">
        <f t="shared" si="10"/>
        <v>0.23529411764705882</v>
      </c>
      <c r="D232" s="12">
        <f t="shared" si="11"/>
        <v>0.20588235294117646</v>
      </c>
      <c r="E232" s="12">
        <f t="shared" si="12"/>
        <v>0.80392156862745101</v>
      </c>
      <c r="F232" s="12">
        <f t="shared" si="13"/>
        <v>0.28431372549019607</v>
      </c>
      <c r="G232" s="12">
        <f t="shared" si="14"/>
        <v>0.37804878048780488</v>
      </c>
      <c r="H232" s="12">
        <f t="shared" si="15"/>
        <v>0.54838709677419351</v>
      </c>
      <c r="I232" s="12">
        <f t="shared" si="16"/>
        <v>0.51724137931034486</v>
      </c>
      <c r="J232" s="12">
        <f t="shared" si="17"/>
        <v>0.3902439024390244</v>
      </c>
      <c r="K232" s="11">
        <f t="shared" si="18"/>
        <v>84</v>
      </c>
      <c r="L232" s="8">
        <f t="shared" si="18"/>
        <v>0.82352941176470584</v>
      </c>
      <c r="M232" s="7" t="s">
        <v>87</v>
      </c>
      <c r="N232" s="11">
        <f t="shared" si="19"/>
        <v>100</v>
      </c>
      <c r="O232" s="12">
        <f t="shared" si="20"/>
        <v>0.14000000000000001</v>
      </c>
      <c r="P232" s="12">
        <f t="shared" si="21"/>
        <v>0.14000000000000001</v>
      </c>
      <c r="Q232" s="12">
        <f t="shared" si="22"/>
        <v>0.86</v>
      </c>
      <c r="R232" s="12">
        <f t="shared" si="23"/>
        <v>0.37</v>
      </c>
      <c r="S232" s="12">
        <f t="shared" si="24"/>
        <v>0.27906976744186046</v>
      </c>
      <c r="T232" s="12">
        <f t="shared" si="25"/>
        <v>0.79166666666666663</v>
      </c>
      <c r="U232" s="12">
        <f t="shared" si="26"/>
        <v>0.48648648648648651</v>
      </c>
      <c r="V232" s="12">
        <f t="shared" si="27"/>
        <v>0.34883720930232559</v>
      </c>
      <c r="W232" s="11">
        <f t="shared" si="28"/>
        <v>-99</v>
      </c>
      <c r="X232" s="8">
        <f t="shared" si="28"/>
        <v>0.99</v>
      </c>
      <c r="Y232" s="9">
        <f t="shared" si="28"/>
        <v>-0.16647058823529415</v>
      </c>
    </row>
    <row r="233" spans="1:25" ht="15" customHeight="1" x14ac:dyDescent="0.25">
      <c r="A233" s="7" t="s">
        <v>89</v>
      </c>
      <c r="B233" s="11">
        <f t="shared" si="9"/>
        <v>44</v>
      </c>
      <c r="C233" s="13">
        <f t="shared" si="10"/>
        <v>0.25</v>
      </c>
      <c r="D233" s="12">
        <f t="shared" si="11"/>
        <v>0.22727272727272727</v>
      </c>
      <c r="E233" s="12">
        <f t="shared" si="12"/>
        <v>0.86363636363636365</v>
      </c>
      <c r="F233" s="12">
        <f t="shared" si="13"/>
        <v>0.29545454545454547</v>
      </c>
      <c r="G233" s="12">
        <f t="shared" si="14"/>
        <v>0.23684210526315788</v>
      </c>
      <c r="H233" s="12">
        <f t="shared" si="15"/>
        <v>0.88888888888888884</v>
      </c>
      <c r="I233" s="12">
        <f t="shared" si="16"/>
        <v>0.46153846153846156</v>
      </c>
      <c r="J233" s="12">
        <f t="shared" si="17"/>
        <v>0.39473684210526316</v>
      </c>
      <c r="K233" s="11">
        <f t="shared" si="18"/>
        <v>37</v>
      </c>
      <c r="L233" s="8">
        <f t="shared" si="18"/>
        <v>0.84090909090909094</v>
      </c>
      <c r="M233" s="7" t="s">
        <v>89</v>
      </c>
      <c r="N233" s="11">
        <f t="shared" si="19"/>
        <v>47</v>
      </c>
      <c r="O233" s="12">
        <f t="shared" si="20"/>
        <v>0.14893617021276595</v>
      </c>
      <c r="P233" s="12">
        <f t="shared" si="21"/>
        <v>0.25531914893617019</v>
      </c>
      <c r="Q233" s="12">
        <f t="shared" si="22"/>
        <v>1.0425531914893618</v>
      </c>
      <c r="R233" s="12">
        <f t="shared" si="23"/>
        <v>0.40425531914893614</v>
      </c>
      <c r="S233" s="12">
        <f t="shared" si="24"/>
        <v>0.20408163265306123</v>
      </c>
      <c r="T233" s="12">
        <f t="shared" si="25"/>
        <v>0.9</v>
      </c>
      <c r="U233" s="12">
        <f t="shared" si="26"/>
        <v>0.52631578947368418</v>
      </c>
      <c r="V233" s="12">
        <f t="shared" si="27"/>
        <v>0.36734693877551022</v>
      </c>
      <c r="W233" s="11">
        <f t="shared" si="28"/>
        <v>-50</v>
      </c>
      <c r="X233" s="8">
        <f t="shared" si="28"/>
        <v>1.0638297872340425</v>
      </c>
      <c r="Y233" s="9">
        <f t="shared" si="28"/>
        <v>-0.22292069632495159</v>
      </c>
    </row>
    <row r="234" spans="1:25" ht="15" customHeight="1" x14ac:dyDescent="0.25">
      <c r="A234" s="7" t="s">
        <v>82</v>
      </c>
      <c r="B234" s="11">
        <f t="shared" si="9"/>
        <v>128</v>
      </c>
      <c r="C234" s="13">
        <f t="shared" si="10"/>
        <v>0.203125</v>
      </c>
      <c r="D234" s="12">
        <f t="shared" si="11"/>
        <v>0.203125</v>
      </c>
      <c r="E234" s="12">
        <f t="shared" si="12"/>
        <v>0.8046875</v>
      </c>
      <c r="F234" s="12">
        <f t="shared" si="13"/>
        <v>0.234375</v>
      </c>
      <c r="G234" s="12">
        <f t="shared" si="14"/>
        <v>0.4563106796116505</v>
      </c>
      <c r="H234" s="12">
        <f t="shared" si="15"/>
        <v>0.57446808510638303</v>
      </c>
      <c r="I234" s="12">
        <f t="shared" si="16"/>
        <v>0.43333333333333335</v>
      </c>
      <c r="J234" s="12">
        <f t="shared" si="17"/>
        <v>0.36893203883495146</v>
      </c>
      <c r="K234" s="11">
        <f t="shared" si="18"/>
        <v>94</v>
      </c>
      <c r="L234" s="8">
        <f t="shared" si="18"/>
        <v>0.734375</v>
      </c>
      <c r="M234" s="7" t="s">
        <v>82</v>
      </c>
      <c r="N234" s="11">
        <f t="shared" si="19"/>
        <v>125</v>
      </c>
      <c r="O234" s="12">
        <f t="shared" si="20"/>
        <v>0.192</v>
      </c>
      <c r="P234" s="12">
        <f t="shared" si="21"/>
        <v>0.16800000000000001</v>
      </c>
      <c r="Q234" s="12">
        <f t="shared" si="22"/>
        <v>0.84</v>
      </c>
      <c r="R234" s="12">
        <f t="shared" si="23"/>
        <v>0.34399999999999997</v>
      </c>
      <c r="S234" s="12">
        <f t="shared" si="24"/>
        <v>0.27619047619047621</v>
      </c>
      <c r="T234" s="12">
        <f t="shared" si="25"/>
        <v>0.7931034482758621</v>
      </c>
      <c r="U234" s="12">
        <f t="shared" si="26"/>
        <v>0.60465116279069764</v>
      </c>
      <c r="V234" s="12">
        <f t="shared" si="27"/>
        <v>0.41904761904761906</v>
      </c>
      <c r="W234" s="11">
        <f t="shared" si="28"/>
        <v>-120</v>
      </c>
      <c r="X234" s="8">
        <f t="shared" si="28"/>
        <v>0.96</v>
      </c>
      <c r="Y234" s="9">
        <f t="shared" si="28"/>
        <v>-0.22562499999999996</v>
      </c>
    </row>
    <row r="235" spans="1:25" ht="15" customHeight="1" x14ac:dyDescent="0.25">
      <c r="A235" s="7" t="s">
        <v>92</v>
      </c>
      <c r="B235" s="11">
        <f t="shared" si="9"/>
        <v>137</v>
      </c>
      <c r="C235" s="13">
        <f t="shared" si="10"/>
        <v>0.13138686131386862</v>
      </c>
      <c r="D235" s="12">
        <f t="shared" si="11"/>
        <v>0.13868613138686131</v>
      </c>
      <c r="E235" s="12">
        <f t="shared" si="12"/>
        <v>0.86131386861313863</v>
      </c>
      <c r="F235" s="12">
        <f t="shared" si="13"/>
        <v>0.36496350364963503</v>
      </c>
      <c r="G235" s="12">
        <f t="shared" si="14"/>
        <v>0.34745762711864409</v>
      </c>
      <c r="H235" s="12">
        <f t="shared" si="15"/>
        <v>0.6097560975609756</v>
      </c>
      <c r="I235" s="12">
        <f t="shared" si="16"/>
        <v>0.64</v>
      </c>
      <c r="J235" s="12">
        <f t="shared" si="17"/>
        <v>0.2711864406779661</v>
      </c>
      <c r="K235" s="11">
        <f t="shared" si="18"/>
        <v>133</v>
      </c>
      <c r="L235" s="8">
        <f t="shared" si="18"/>
        <v>0.97080291970802923</v>
      </c>
      <c r="M235" s="7" t="s">
        <v>92</v>
      </c>
      <c r="N235" s="11">
        <f t="shared" si="19"/>
        <v>141</v>
      </c>
      <c r="O235" s="12">
        <f t="shared" si="20"/>
        <v>0.11347517730496454</v>
      </c>
      <c r="P235" s="12">
        <f t="shared" si="21"/>
        <v>9.9290780141843976E-2</v>
      </c>
      <c r="Q235" s="12">
        <f t="shared" si="22"/>
        <v>0.79432624113475181</v>
      </c>
      <c r="R235" s="12">
        <f t="shared" si="23"/>
        <v>0.41134751773049644</v>
      </c>
      <c r="S235" s="12">
        <f t="shared" si="24"/>
        <v>0.45535714285714285</v>
      </c>
      <c r="T235" s="12">
        <f t="shared" si="25"/>
        <v>0.82352941176470584</v>
      </c>
      <c r="U235" s="12">
        <f t="shared" si="26"/>
        <v>0.56896551724137934</v>
      </c>
      <c r="V235" s="12">
        <f t="shared" si="27"/>
        <v>0.36607142857142855</v>
      </c>
      <c r="W235" s="11">
        <f t="shared" si="28"/>
        <v>-178</v>
      </c>
      <c r="X235" s="8">
        <f t="shared" si="28"/>
        <v>1.2624113475177305</v>
      </c>
      <c r="Y235" s="9">
        <f t="shared" si="28"/>
        <v>-0.29160842780970131</v>
      </c>
    </row>
    <row r="236" spans="1:25" ht="15" customHeight="1" x14ac:dyDescent="0.25">
      <c r="A236" s="7" t="s">
        <v>85</v>
      </c>
      <c r="B236" s="11">
        <f t="shared" si="9"/>
        <v>36</v>
      </c>
      <c r="C236" s="13">
        <f t="shared" si="10"/>
        <v>0.30555555555555558</v>
      </c>
      <c r="D236" s="12">
        <f t="shared" si="11"/>
        <v>0.19444444444444445</v>
      </c>
      <c r="E236" s="12">
        <f t="shared" si="12"/>
        <v>0.69444444444444442</v>
      </c>
      <c r="F236" s="12">
        <f t="shared" si="13"/>
        <v>0.16666666666666666</v>
      </c>
      <c r="G236" s="12">
        <f t="shared" si="14"/>
        <v>0.52</v>
      </c>
      <c r="H236" s="12">
        <f t="shared" si="15"/>
        <v>0.69230769230769229</v>
      </c>
      <c r="I236" s="12">
        <f t="shared" si="16"/>
        <v>0.33333333333333331</v>
      </c>
      <c r="J236" s="12">
        <f t="shared" si="17"/>
        <v>0.48</v>
      </c>
      <c r="K236" s="11">
        <f t="shared" si="18"/>
        <v>22</v>
      </c>
      <c r="L236" s="8">
        <f t="shared" si="18"/>
        <v>0.61111111111111116</v>
      </c>
      <c r="M236" s="7" t="s">
        <v>85</v>
      </c>
      <c r="N236" s="11">
        <f t="shared" si="19"/>
        <v>37</v>
      </c>
      <c r="O236" s="12">
        <f t="shared" si="20"/>
        <v>0.1891891891891892</v>
      </c>
      <c r="P236" s="12">
        <f t="shared" si="21"/>
        <v>0.27027027027027029</v>
      </c>
      <c r="Q236" s="12">
        <f t="shared" si="22"/>
        <v>0.97297297297297303</v>
      </c>
      <c r="R236" s="12">
        <f t="shared" si="23"/>
        <v>0.35135135135135137</v>
      </c>
      <c r="S236" s="12">
        <f t="shared" si="24"/>
        <v>0.19444444444444445</v>
      </c>
      <c r="T236" s="12">
        <f t="shared" si="25"/>
        <v>0.8571428571428571</v>
      </c>
      <c r="U236" s="12">
        <f t="shared" si="26"/>
        <v>0.46153846153846156</v>
      </c>
      <c r="V236" s="12">
        <f t="shared" si="27"/>
        <v>0.3611111111111111</v>
      </c>
      <c r="W236" s="11">
        <f t="shared" si="28"/>
        <v>-34</v>
      </c>
      <c r="X236" s="8">
        <f t="shared" si="28"/>
        <v>0.91891891891891897</v>
      </c>
      <c r="Y236" s="9">
        <f t="shared" si="28"/>
        <v>-0.30780780780780781</v>
      </c>
    </row>
    <row r="237" spans="1:25" ht="15" customHeight="1" x14ac:dyDescent="0.25">
      <c r="A237" s="7" t="s">
        <v>101</v>
      </c>
      <c r="B237" s="11">
        <f t="shared" ref="B237:B241" si="29">B68</f>
        <v>159</v>
      </c>
      <c r="C237" s="13">
        <f t="shared" ref="C237:C241" si="30">C68/B68</f>
        <v>0.27672955974842767</v>
      </c>
      <c r="D237" s="12">
        <f t="shared" ref="D237:D241" si="31">D68/B68</f>
        <v>0.11949685534591195</v>
      </c>
      <c r="E237" s="12">
        <f t="shared" ref="E237:E241" si="32">E68/B68</f>
        <v>0.67295597484276726</v>
      </c>
      <c r="F237" s="12">
        <f t="shared" ref="F237:F241" si="33">F68/B68</f>
        <v>0.29559748427672955</v>
      </c>
      <c r="G237" s="12">
        <f t="shared" ref="G237:G241" si="34">G68/E68</f>
        <v>0.52336448598130836</v>
      </c>
      <c r="H237" s="12">
        <f t="shared" ref="H237:H241" si="35">H68/G68</f>
        <v>0.6785714285714286</v>
      </c>
      <c r="I237" s="12">
        <f t="shared" ref="I237:I241" si="36">I68/F68</f>
        <v>0.44680851063829785</v>
      </c>
      <c r="J237" s="12">
        <f t="shared" ref="J237:J241" si="37">J68/E68</f>
        <v>0.32710280373831774</v>
      </c>
      <c r="K237" s="11">
        <f t="shared" ref="K237:L241" si="38">K68</f>
        <v>141</v>
      </c>
      <c r="L237" s="8">
        <f t="shared" si="38"/>
        <v>0.8867924528301887</v>
      </c>
      <c r="M237" s="7" t="s">
        <v>101</v>
      </c>
      <c r="N237" s="11">
        <f t="shared" ref="N237:N241" si="39">N68</f>
        <v>154</v>
      </c>
      <c r="O237" s="12">
        <f t="shared" ref="O237:O241" si="40">O68/N68</f>
        <v>9.7402597402597407E-2</v>
      </c>
      <c r="P237" s="12">
        <f t="shared" ref="P237:P241" si="41">P68/N68</f>
        <v>0.19480519480519481</v>
      </c>
      <c r="Q237" s="12">
        <f t="shared" ref="Q237:Q241" si="42">Q68/N68</f>
        <v>0.95454545454545459</v>
      </c>
      <c r="R237" s="12">
        <f t="shared" ref="R237:R241" si="43">R68/N68</f>
        <v>0.43506493506493504</v>
      </c>
      <c r="S237" s="12">
        <f t="shared" ref="S237:S241" si="44">S68/Q68</f>
        <v>0.25170068027210885</v>
      </c>
      <c r="T237" s="12">
        <f t="shared" ref="T237:T241" si="45">T68/S68</f>
        <v>0.72972972972972971</v>
      </c>
      <c r="U237" s="12">
        <f t="shared" ref="U237:U241" si="46">U68/R68</f>
        <v>0.4925373134328358</v>
      </c>
      <c r="V237" s="12">
        <f t="shared" ref="V237:V241" si="47">V68/Q68</f>
        <v>0.39455782312925169</v>
      </c>
      <c r="W237" s="11">
        <f t="shared" ref="W237:Y241" si="48">W68</f>
        <v>-184</v>
      </c>
      <c r="X237" s="8">
        <f t="shared" si="48"/>
        <v>1.1948051948051948</v>
      </c>
      <c r="Y237" s="9">
        <f t="shared" si="48"/>
        <v>-0.30801274197500605</v>
      </c>
    </row>
    <row r="238" spans="1:25" ht="15" customHeight="1" x14ac:dyDescent="0.25">
      <c r="A238" s="7" t="s">
        <v>95</v>
      </c>
      <c r="B238" s="11">
        <f t="shared" si="29"/>
        <v>36</v>
      </c>
      <c r="C238" s="13">
        <f t="shared" si="30"/>
        <v>0.22222222222222221</v>
      </c>
      <c r="D238" s="12">
        <f t="shared" si="31"/>
        <v>0.1111111111111111</v>
      </c>
      <c r="E238" s="12">
        <f t="shared" si="32"/>
        <v>0.72222222222222221</v>
      </c>
      <c r="F238" s="12">
        <f t="shared" si="33"/>
        <v>0.3888888888888889</v>
      </c>
      <c r="G238" s="12">
        <f t="shared" si="34"/>
        <v>0.42307692307692307</v>
      </c>
      <c r="H238" s="12">
        <f t="shared" si="35"/>
        <v>0.90909090909090906</v>
      </c>
      <c r="I238" s="12">
        <f t="shared" si="36"/>
        <v>0.6428571428571429</v>
      </c>
      <c r="J238" s="12">
        <f t="shared" si="37"/>
        <v>0.15384615384615385</v>
      </c>
      <c r="K238" s="11">
        <f t="shared" si="38"/>
        <v>39</v>
      </c>
      <c r="L238" s="8">
        <f t="shared" si="38"/>
        <v>1.0833333333333333</v>
      </c>
      <c r="M238" s="7" t="s">
        <v>95</v>
      </c>
      <c r="N238" s="11">
        <f t="shared" si="39"/>
        <v>38</v>
      </c>
      <c r="O238" s="12">
        <f t="shared" si="40"/>
        <v>5.2631578947368418E-2</v>
      </c>
      <c r="P238" s="12">
        <f t="shared" si="41"/>
        <v>0.18421052631578946</v>
      </c>
      <c r="Q238" s="12">
        <f t="shared" si="42"/>
        <v>0.89473684210526316</v>
      </c>
      <c r="R238" s="12">
        <f t="shared" si="43"/>
        <v>0.44736842105263158</v>
      </c>
      <c r="S238" s="12">
        <f t="shared" si="44"/>
        <v>0.41176470588235292</v>
      </c>
      <c r="T238" s="12">
        <f t="shared" si="45"/>
        <v>0.7857142857142857</v>
      </c>
      <c r="U238" s="12">
        <f t="shared" si="46"/>
        <v>0.58823529411764708</v>
      </c>
      <c r="V238" s="12">
        <f t="shared" si="47"/>
        <v>0.44117647058823528</v>
      </c>
      <c r="W238" s="11">
        <f t="shared" si="48"/>
        <v>-53</v>
      </c>
      <c r="X238" s="8">
        <f t="shared" si="48"/>
        <v>1.3947368421052631</v>
      </c>
      <c r="Y238" s="9">
        <f t="shared" si="48"/>
        <v>-0.31140350877192979</v>
      </c>
    </row>
    <row r="239" spans="1:25" ht="15" customHeight="1" x14ac:dyDescent="0.25">
      <c r="A239" s="7" t="s">
        <v>106</v>
      </c>
      <c r="B239" s="11">
        <f t="shared" si="29"/>
        <v>90</v>
      </c>
      <c r="C239" s="13">
        <f t="shared" si="30"/>
        <v>0.3</v>
      </c>
      <c r="D239" s="12">
        <f t="shared" si="31"/>
        <v>0.1</v>
      </c>
      <c r="E239" s="12">
        <f t="shared" si="32"/>
        <v>0.66666666666666663</v>
      </c>
      <c r="F239" s="12">
        <f t="shared" si="33"/>
        <v>0.28888888888888886</v>
      </c>
      <c r="G239" s="12">
        <f t="shared" si="34"/>
        <v>0.41666666666666669</v>
      </c>
      <c r="H239" s="12">
        <f t="shared" si="35"/>
        <v>0.72</v>
      </c>
      <c r="I239" s="12">
        <f t="shared" si="36"/>
        <v>0.5</v>
      </c>
      <c r="J239" s="12">
        <f t="shared" si="37"/>
        <v>0.26666666666666666</v>
      </c>
      <c r="K239" s="11">
        <f t="shared" si="38"/>
        <v>75</v>
      </c>
      <c r="L239" s="8">
        <f t="shared" si="38"/>
        <v>0.83333333333333337</v>
      </c>
      <c r="M239" s="7" t="s">
        <v>106</v>
      </c>
      <c r="N239" s="11">
        <f t="shared" si="39"/>
        <v>94</v>
      </c>
      <c r="O239" s="12">
        <f t="shared" si="40"/>
        <v>7.4468085106382975E-2</v>
      </c>
      <c r="P239" s="12">
        <f t="shared" si="41"/>
        <v>0.14893617021276595</v>
      </c>
      <c r="Q239" s="12">
        <f t="shared" si="42"/>
        <v>0.88297872340425532</v>
      </c>
      <c r="R239" s="12">
        <f t="shared" si="43"/>
        <v>0.41489361702127658</v>
      </c>
      <c r="S239" s="12">
        <f t="shared" si="44"/>
        <v>0.36144578313253012</v>
      </c>
      <c r="T239" s="12">
        <f t="shared" si="45"/>
        <v>0.8</v>
      </c>
      <c r="U239" s="12">
        <f t="shared" si="46"/>
        <v>0.51282051282051277</v>
      </c>
      <c r="V239" s="12">
        <f t="shared" si="47"/>
        <v>0.44578313253012047</v>
      </c>
      <c r="W239" s="11">
        <f t="shared" si="48"/>
        <v>-117</v>
      </c>
      <c r="X239" s="8">
        <f t="shared" si="48"/>
        <v>1.2446808510638299</v>
      </c>
      <c r="Y239" s="9">
        <f t="shared" si="48"/>
        <v>-0.41134751773049649</v>
      </c>
    </row>
    <row r="240" spans="1:25" ht="15" customHeight="1" x14ac:dyDescent="0.25">
      <c r="A240" s="7" t="s">
        <v>676</v>
      </c>
      <c r="B240" s="11">
        <f t="shared" si="29"/>
        <v>2</v>
      </c>
      <c r="C240" s="13">
        <f t="shared" si="30"/>
        <v>0</v>
      </c>
      <c r="D240" s="12">
        <f t="shared" si="31"/>
        <v>0</v>
      </c>
      <c r="E240" s="12">
        <f t="shared" si="32"/>
        <v>0.5</v>
      </c>
      <c r="F240" s="12">
        <f t="shared" si="33"/>
        <v>0</v>
      </c>
      <c r="G240" s="12">
        <f t="shared" si="34"/>
        <v>2</v>
      </c>
      <c r="H240" s="12">
        <f t="shared" si="35"/>
        <v>0.5</v>
      </c>
      <c r="I240" s="12" t="e">
        <f t="shared" si="36"/>
        <v>#DIV/0!</v>
      </c>
      <c r="J240" s="12">
        <f t="shared" si="37"/>
        <v>1</v>
      </c>
      <c r="K240" s="11">
        <f t="shared" si="38"/>
        <v>1</v>
      </c>
      <c r="L240" s="8">
        <f t="shared" si="38"/>
        <v>0.5</v>
      </c>
      <c r="M240" s="7" t="s">
        <v>676</v>
      </c>
      <c r="N240" s="11">
        <f t="shared" si="39"/>
        <v>3</v>
      </c>
      <c r="O240" s="12">
        <f t="shared" si="40"/>
        <v>0</v>
      </c>
      <c r="P240" s="12">
        <f t="shared" si="41"/>
        <v>0.33333333333333331</v>
      </c>
      <c r="Q240" s="12">
        <f t="shared" si="42"/>
        <v>1</v>
      </c>
      <c r="R240" s="12">
        <f t="shared" si="43"/>
        <v>0.33333333333333331</v>
      </c>
      <c r="S240" s="12">
        <f t="shared" si="44"/>
        <v>0</v>
      </c>
      <c r="T240" s="12" t="e">
        <f t="shared" si="45"/>
        <v>#DIV/0!</v>
      </c>
      <c r="U240" s="12">
        <f t="shared" si="46"/>
        <v>1</v>
      </c>
      <c r="V240" s="12">
        <f t="shared" si="47"/>
        <v>0.33333333333333331</v>
      </c>
      <c r="W240" s="11">
        <f t="shared" si="48"/>
        <v>-3</v>
      </c>
      <c r="X240" s="8">
        <f t="shared" si="48"/>
        <v>1</v>
      </c>
      <c r="Y240" s="9">
        <f t="shared" si="48"/>
        <v>-0.5</v>
      </c>
    </row>
    <row r="241" spans="1:25" ht="15" customHeight="1" x14ac:dyDescent="0.25">
      <c r="A241" s="7" t="s">
        <v>104</v>
      </c>
      <c r="B241" s="11">
        <f t="shared" si="29"/>
        <v>30</v>
      </c>
      <c r="C241" s="13">
        <f t="shared" si="30"/>
        <v>0.33333333333333331</v>
      </c>
      <c r="D241" s="12">
        <f t="shared" si="31"/>
        <v>0.16666666666666666</v>
      </c>
      <c r="E241" s="12">
        <f t="shared" si="32"/>
        <v>0.6</v>
      </c>
      <c r="F241" s="12">
        <f t="shared" si="33"/>
        <v>0.16666666666666666</v>
      </c>
      <c r="G241" s="12">
        <f t="shared" si="34"/>
        <v>0.72222222222222221</v>
      </c>
      <c r="H241" s="12">
        <f t="shared" si="35"/>
        <v>0.69230769230769229</v>
      </c>
      <c r="I241" s="12">
        <f t="shared" si="36"/>
        <v>0.6</v>
      </c>
      <c r="J241" s="12">
        <f t="shared" si="37"/>
        <v>0.44444444444444442</v>
      </c>
      <c r="K241" s="11">
        <f t="shared" si="38"/>
        <v>20</v>
      </c>
      <c r="L241" s="8">
        <f t="shared" si="38"/>
        <v>0.66666666666666663</v>
      </c>
      <c r="M241" s="7" t="s">
        <v>104</v>
      </c>
      <c r="N241" s="11">
        <f t="shared" si="39"/>
        <v>26</v>
      </c>
      <c r="O241" s="12">
        <f t="shared" si="40"/>
        <v>0.11538461538461539</v>
      </c>
      <c r="P241" s="12">
        <f t="shared" si="41"/>
        <v>0.30769230769230771</v>
      </c>
      <c r="Q241" s="12">
        <f t="shared" si="42"/>
        <v>1.0384615384615385</v>
      </c>
      <c r="R241" s="12">
        <f t="shared" si="43"/>
        <v>0.46153846153846156</v>
      </c>
      <c r="S241" s="12">
        <f t="shared" si="44"/>
        <v>0.33333333333333331</v>
      </c>
      <c r="T241" s="12">
        <f t="shared" si="45"/>
        <v>0.77777777777777779</v>
      </c>
      <c r="U241" s="12">
        <f t="shared" si="46"/>
        <v>0.58333333333333337</v>
      </c>
      <c r="V241" s="12">
        <f t="shared" si="47"/>
        <v>0.33333333333333331</v>
      </c>
      <c r="W241" s="11">
        <f t="shared" si="48"/>
        <v>-36</v>
      </c>
      <c r="X241" s="8">
        <f t="shared" si="48"/>
        <v>1.3846153846153846</v>
      </c>
      <c r="Y241" s="9">
        <f t="shared" si="48"/>
        <v>-0.71794871794871795</v>
      </c>
    </row>
  </sheetData>
  <sortState ref="A3:Y72">
    <sortCondition descending="1" ref="Y3:Y72"/>
  </sortState>
  <mergeCells count="5">
    <mergeCell ref="A170:L170"/>
    <mergeCell ref="M170:X170"/>
    <mergeCell ref="A1:L1"/>
    <mergeCell ref="M1:X1"/>
    <mergeCell ref="A73:Y73"/>
  </mergeCells>
  <conditionalFormatting sqref="L3:L72">
    <cfRule type="cellIs" dxfId="37" priority="46" operator="equal">
      <formula>1</formula>
    </cfRule>
    <cfRule type="cellIs" dxfId="36" priority="47" operator="lessThan">
      <formula>1</formula>
    </cfRule>
    <cfRule type="cellIs" dxfId="35" priority="48" operator="greaterThan">
      <formula>1</formula>
    </cfRule>
  </conditionalFormatting>
  <conditionalFormatting sqref="Y3:Y72 Y172:Y241">
    <cfRule type="cellIs" dxfId="34" priority="40" operator="equal">
      <formula>0</formula>
    </cfRule>
    <cfRule type="cellIs" dxfId="33" priority="41" operator="lessThan">
      <formula>0</formula>
    </cfRule>
    <cfRule type="cellIs" dxfId="32" priority="42" operator="greaterThan">
      <formula>0</formula>
    </cfRule>
  </conditionalFormatting>
  <conditionalFormatting sqref="X3:X72">
    <cfRule type="cellIs" dxfId="31" priority="37" operator="equal">
      <formula>1</formula>
    </cfRule>
    <cfRule type="cellIs" dxfId="30" priority="38" operator="lessThan">
      <formula>1</formula>
    </cfRule>
    <cfRule type="cellIs" dxfId="29" priority="39" operator="greaterThan">
      <formula>1</formula>
    </cfRule>
  </conditionalFormatting>
  <conditionalFormatting sqref="X172:X241">
    <cfRule type="cellIs" dxfId="28" priority="12" operator="greaterThan">
      <formula>1</formula>
    </cfRule>
    <cfRule type="cellIs" dxfId="27" priority="13" operator="lessThan">
      <formula>1</formula>
    </cfRule>
    <cfRule type="cellIs" dxfId="26" priority="15" operator="lessThan">
      <formula>0</formula>
    </cfRule>
    <cfRule type="cellIs" dxfId="25" priority="16" operator="greaterThan">
      <formula>0</formula>
    </cfRule>
  </conditionalFormatting>
  <conditionalFormatting sqref="L172:L241">
    <cfRule type="cellIs" dxfId="24" priority="3" operator="lessThan">
      <formula>1</formula>
    </cfRule>
    <cfRule type="cellIs" dxfId="23" priority="4" operator="greaterThan">
      <formula>1</formula>
    </cfRule>
    <cfRule type="cellIs" dxfId="22" priority="5" operator="greaterThan">
      <formula>1</formula>
    </cfRule>
    <cfRule type="cellIs" priority="6" operator="greaterThan">
      <formula>1</formula>
    </cfRule>
    <cfRule type="cellIs" dxfId="21" priority="9" operator="equal">
      <formula>1</formula>
    </cfRule>
    <cfRule type="cellIs" dxfId="20" priority="10" operator="lessThan">
      <formula>1</formula>
    </cfRule>
    <cfRule type="cellIs" dxfId="19" priority="11" operator="greaterThan">
      <formula>1</formula>
    </cfRule>
    <cfRule type="colorScale" priority="14">
      <colorScale>
        <cfvo type="formula" val="&quot;&lt;1&quot;"/>
        <cfvo type="num" val="1"/>
        <cfvo type="formula" val="&quot;&gt;1&quot;"/>
        <color rgb="FFF8696B"/>
        <color rgb="FFFFEB84"/>
        <color rgb="FF63BE7B"/>
      </colorScale>
    </cfRule>
  </conditionalFormatting>
  <conditionalFormatting sqref="C172:C241"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2:D241"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2:E241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2:F241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2:G241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2:H241">
    <cfRule type="colorScale" priority="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2:I241"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2:J241"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2:K241">
    <cfRule type="colorScale" priority="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2:N241">
    <cfRule type="colorScale" priority="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2:O241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2:P241">
    <cfRule type="colorScale" priority="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72:Q241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72:R241"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2:S241"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72:T241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72:U241">
    <cfRule type="colorScale" priority="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72:V241">
    <cfRule type="colorScale" priority="6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72:W241">
    <cfRule type="colorScale" priority="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2:B241"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topLeftCell="A32" zoomScaleNormal="100" workbookViewId="0">
      <selection activeCell="Y99" sqref="Y99:Y150"/>
    </sheetView>
  </sheetViews>
  <sheetFormatPr defaultRowHeight="15" x14ac:dyDescent="0.25"/>
  <cols>
    <col min="1" max="1" width="41.85546875" bestFit="1" customWidth="1"/>
    <col min="2" max="2" width="7" bestFit="1" customWidth="1"/>
    <col min="3" max="3" width="4.5703125" bestFit="1" customWidth="1"/>
    <col min="4" max="5" width="5.5703125" bestFit="1" customWidth="1"/>
    <col min="6" max="6" width="5.28515625" bestFit="1" customWidth="1"/>
    <col min="7" max="7" width="5.5703125" bestFit="1" customWidth="1"/>
    <col min="8" max="9" width="7.7109375" bestFit="1" customWidth="1"/>
    <col min="10" max="10" width="5.5703125" bestFit="1" customWidth="1"/>
    <col min="11" max="12" width="6.5703125" bestFit="1" customWidth="1"/>
    <col min="13" max="13" width="41.85546875" bestFit="1" customWidth="1"/>
    <col min="14" max="14" width="7" bestFit="1" customWidth="1"/>
    <col min="15" max="15" width="4.5703125" bestFit="1" customWidth="1"/>
    <col min="16" max="19" width="5.5703125" bestFit="1" customWidth="1"/>
    <col min="20" max="21" width="7.7109375" bestFit="1" customWidth="1"/>
    <col min="22" max="22" width="5.5703125" bestFit="1" customWidth="1"/>
    <col min="23" max="24" width="6.5703125" bestFit="1" customWidth="1"/>
    <col min="25" max="25" width="7.5703125" bestFit="1" customWidth="1"/>
  </cols>
  <sheetData>
    <row r="1" spans="1:25" x14ac:dyDescent="0.25">
      <c r="A1" s="33" t="s">
        <v>377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6" t="s">
        <v>388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1" t="s">
        <v>389</v>
      </c>
    </row>
    <row r="2" spans="1:25" x14ac:dyDescent="0.25">
      <c r="A2" s="2" t="s">
        <v>378</v>
      </c>
      <c r="B2" s="2" t="s">
        <v>390</v>
      </c>
      <c r="C2" s="2" t="s">
        <v>379</v>
      </c>
      <c r="D2" s="2" t="s">
        <v>380</v>
      </c>
      <c r="E2" s="2" t="s">
        <v>381</v>
      </c>
      <c r="F2" s="2" t="s">
        <v>382</v>
      </c>
      <c r="G2" s="2" t="s">
        <v>383</v>
      </c>
      <c r="H2" s="2" t="s">
        <v>384</v>
      </c>
      <c r="I2" s="2" t="s">
        <v>385</v>
      </c>
      <c r="J2" s="2" t="s">
        <v>386</v>
      </c>
      <c r="K2" s="2" t="s">
        <v>387</v>
      </c>
      <c r="L2" s="2" t="s">
        <v>374</v>
      </c>
      <c r="M2" s="4" t="s">
        <v>378</v>
      </c>
      <c r="N2" s="3" t="s">
        <v>390</v>
      </c>
      <c r="O2" s="3" t="s">
        <v>379</v>
      </c>
      <c r="P2" s="3" t="s">
        <v>380</v>
      </c>
      <c r="Q2" s="3" t="s">
        <v>381</v>
      </c>
      <c r="R2" s="3" t="s">
        <v>382</v>
      </c>
      <c r="S2" s="3" t="s">
        <v>383</v>
      </c>
      <c r="T2" s="15" t="s">
        <v>384</v>
      </c>
      <c r="U2" s="3" t="s">
        <v>385</v>
      </c>
      <c r="V2" s="3" t="s">
        <v>386</v>
      </c>
      <c r="W2" s="3" t="s">
        <v>387</v>
      </c>
      <c r="X2" s="3" t="s">
        <v>375</v>
      </c>
      <c r="Y2" s="3" t="s">
        <v>376</v>
      </c>
    </row>
    <row r="3" spans="1:25" x14ac:dyDescent="0.25">
      <c r="A3" s="7" t="s">
        <v>669</v>
      </c>
      <c r="B3" s="6">
        <v>1</v>
      </c>
      <c r="C3" s="10"/>
      <c r="D3" s="6">
        <v>1</v>
      </c>
      <c r="E3" s="6">
        <v>1</v>
      </c>
      <c r="F3" s="10"/>
      <c r="G3" s="6">
        <v>2</v>
      </c>
      <c r="H3" s="6">
        <v>2</v>
      </c>
      <c r="I3" s="10"/>
      <c r="J3" s="6">
        <v>1</v>
      </c>
      <c r="K3" s="6">
        <v>2</v>
      </c>
      <c r="L3" s="8">
        <f t="shared" ref="L3:L25" si="0">K3/B3</f>
        <v>2</v>
      </c>
      <c r="M3" s="7" t="s">
        <v>669</v>
      </c>
      <c r="N3" s="6">
        <v>1</v>
      </c>
      <c r="O3" s="10"/>
      <c r="P3" s="10"/>
      <c r="Q3" s="6">
        <v>1</v>
      </c>
      <c r="R3" s="10"/>
      <c r="S3" s="10"/>
      <c r="T3" s="10"/>
      <c r="U3" s="10"/>
      <c r="V3" s="6">
        <v>1</v>
      </c>
      <c r="W3" s="10"/>
      <c r="X3" s="8">
        <f t="shared" ref="X3:X34" si="1">-W3/N3</f>
        <v>0</v>
      </c>
      <c r="Y3" s="14">
        <f t="shared" ref="Y3:Y34" si="2">L3-X3</f>
        <v>2</v>
      </c>
    </row>
    <row r="4" spans="1:25" x14ac:dyDescent="0.25">
      <c r="A4" s="7" t="s">
        <v>651</v>
      </c>
      <c r="B4" s="6">
        <v>7</v>
      </c>
      <c r="C4" s="6">
        <v>1</v>
      </c>
      <c r="D4" s="6">
        <v>1</v>
      </c>
      <c r="E4" s="6">
        <v>5</v>
      </c>
      <c r="F4" s="6">
        <v>2</v>
      </c>
      <c r="G4" s="6">
        <v>4</v>
      </c>
      <c r="H4" s="6">
        <v>4</v>
      </c>
      <c r="I4" s="6">
        <v>1</v>
      </c>
      <c r="J4" s="6">
        <v>1</v>
      </c>
      <c r="K4" s="6">
        <v>8</v>
      </c>
      <c r="L4" s="8">
        <f t="shared" si="0"/>
        <v>1.1428571428571428</v>
      </c>
      <c r="M4" s="7" t="s">
        <v>651</v>
      </c>
      <c r="N4" s="6">
        <v>7</v>
      </c>
      <c r="O4" s="10"/>
      <c r="P4" s="6">
        <v>4</v>
      </c>
      <c r="Q4" s="6">
        <v>9</v>
      </c>
      <c r="R4" s="6">
        <v>1</v>
      </c>
      <c r="S4" s="6">
        <v>3</v>
      </c>
      <c r="T4" s="6">
        <v>1</v>
      </c>
      <c r="U4" s="6">
        <v>1</v>
      </c>
      <c r="V4" s="6">
        <v>5</v>
      </c>
      <c r="W4" s="6">
        <v>-3</v>
      </c>
      <c r="X4" s="8">
        <f t="shared" si="1"/>
        <v>0.42857142857142855</v>
      </c>
      <c r="Y4" s="14">
        <f t="shared" si="2"/>
        <v>0.71428571428571419</v>
      </c>
    </row>
    <row r="5" spans="1:25" x14ac:dyDescent="0.25">
      <c r="A5" s="17" t="s">
        <v>42</v>
      </c>
      <c r="B5" s="6">
        <v>15</v>
      </c>
      <c r="C5" s="16">
        <v>2</v>
      </c>
      <c r="D5" s="6">
        <v>5</v>
      </c>
      <c r="E5" s="6">
        <v>17</v>
      </c>
      <c r="F5" s="6">
        <v>9</v>
      </c>
      <c r="G5" s="6">
        <v>2</v>
      </c>
      <c r="H5" s="6">
        <v>2</v>
      </c>
      <c r="I5" s="6">
        <v>6</v>
      </c>
      <c r="J5" s="6">
        <v>3</v>
      </c>
      <c r="K5" s="6">
        <v>21</v>
      </c>
      <c r="L5" s="8">
        <f t="shared" si="0"/>
        <v>1.4</v>
      </c>
      <c r="M5" s="7" t="s">
        <v>42</v>
      </c>
      <c r="N5" s="6">
        <v>12</v>
      </c>
      <c r="O5" s="6">
        <v>3</v>
      </c>
      <c r="P5" s="6">
        <v>2</v>
      </c>
      <c r="Q5" s="6">
        <v>11</v>
      </c>
      <c r="R5" s="6">
        <v>4</v>
      </c>
      <c r="S5" s="10"/>
      <c r="T5" s="10"/>
      <c r="U5" s="6">
        <v>3</v>
      </c>
      <c r="V5" s="6">
        <v>3</v>
      </c>
      <c r="W5" s="6">
        <v>-10</v>
      </c>
      <c r="X5" s="8">
        <f t="shared" si="1"/>
        <v>0.83333333333333337</v>
      </c>
      <c r="Y5" s="14">
        <f t="shared" si="2"/>
        <v>0.56666666666666654</v>
      </c>
    </row>
    <row r="6" spans="1:25" x14ac:dyDescent="0.25">
      <c r="A6" s="7" t="s">
        <v>408</v>
      </c>
      <c r="B6" s="6">
        <v>17</v>
      </c>
      <c r="C6" s="6">
        <v>2</v>
      </c>
      <c r="D6" s="6">
        <v>1</v>
      </c>
      <c r="E6" s="6">
        <v>14</v>
      </c>
      <c r="F6" s="6">
        <v>8</v>
      </c>
      <c r="G6" s="6">
        <v>5</v>
      </c>
      <c r="H6" s="6">
        <v>1</v>
      </c>
      <c r="I6" s="6">
        <v>4</v>
      </c>
      <c r="J6" s="6">
        <v>6</v>
      </c>
      <c r="K6" s="6">
        <v>19</v>
      </c>
      <c r="L6" s="8">
        <f t="shared" si="0"/>
        <v>1.1176470588235294</v>
      </c>
      <c r="M6" s="17" t="s">
        <v>408</v>
      </c>
      <c r="N6" s="6">
        <v>16</v>
      </c>
      <c r="O6" s="6">
        <v>3</v>
      </c>
      <c r="P6" s="6">
        <v>4</v>
      </c>
      <c r="Q6" s="6">
        <v>16</v>
      </c>
      <c r="R6" s="6">
        <v>4</v>
      </c>
      <c r="S6" s="6">
        <v>2</v>
      </c>
      <c r="T6" s="6">
        <v>1</v>
      </c>
      <c r="U6" s="6">
        <v>1</v>
      </c>
      <c r="V6" s="6">
        <v>7</v>
      </c>
      <c r="W6" s="6">
        <v>-9</v>
      </c>
      <c r="X6" s="8">
        <f t="shared" si="1"/>
        <v>0.5625</v>
      </c>
      <c r="Y6" s="14">
        <f t="shared" si="2"/>
        <v>0.55514705882352944</v>
      </c>
    </row>
    <row r="7" spans="1:25" x14ac:dyDescent="0.25">
      <c r="A7" s="7" t="s">
        <v>14</v>
      </c>
      <c r="B7" s="6">
        <v>12</v>
      </c>
      <c r="D7" s="16">
        <v>1</v>
      </c>
      <c r="E7" s="6">
        <v>10</v>
      </c>
      <c r="F7" s="16">
        <v>4</v>
      </c>
      <c r="G7" s="16">
        <v>6</v>
      </c>
      <c r="H7" s="16">
        <v>6</v>
      </c>
      <c r="I7" s="16">
        <v>1</v>
      </c>
      <c r="J7" s="6">
        <v>4</v>
      </c>
      <c r="K7" s="16">
        <v>15</v>
      </c>
      <c r="L7" s="8">
        <f t="shared" si="0"/>
        <v>1.25</v>
      </c>
      <c r="M7" s="7" t="s">
        <v>14</v>
      </c>
      <c r="N7" s="6">
        <v>10</v>
      </c>
      <c r="P7" s="6">
        <v>1</v>
      </c>
      <c r="Q7" s="6">
        <v>11</v>
      </c>
      <c r="R7" s="16">
        <v>3</v>
      </c>
      <c r="U7" s="16">
        <v>2</v>
      </c>
      <c r="V7" s="6">
        <v>2</v>
      </c>
      <c r="W7" s="16">
        <v>-7</v>
      </c>
      <c r="X7" s="8">
        <f t="shared" si="1"/>
        <v>0.7</v>
      </c>
      <c r="Y7" s="14">
        <f t="shared" si="2"/>
        <v>0.55000000000000004</v>
      </c>
    </row>
    <row r="8" spans="1:25" x14ac:dyDescent="0.25">
      <c r="A8" s="17" t="s">
        <v>662</v>
      </c>
      <c r="B8" s="6">
        <v>14</v>
      </c>
      <c r="C8" s="6">
        <v>3</v>
      </c>
      <c r="D8" s="6">
        <v>2</v>
      </c>
      <c r="E8" s="6">
        <v>11</v>
      </c>
      <c r="F8" s="6">
        <v>7</v>
      </c>
      <c r="G8" s="6">
        <v>4</v>
      </c>
      <c r="H8" s="6">
        <v>4</v>
      </c>
      <c r="I8" s="6">
        <v>5</v>
      </c>
      <c r="J8" s="6">
        <v>2</v>
      </c>
      <c r="K8" s="6">
        <v>18</v>
      </c>
      <c r="L8" s="8">
        <f t="shared" si="0"/>
        <v>1.2857142857142858</v>
      </c>
      <c r="M8" s="7" t="s">
        <v>662</v>
      </c>
      <c r="N8" s="6">
        <v>14</v>
      </c>
      <c r="O8" s="16">
        <v>5</v>
      </c>
      <c r="P8" s="6">
        <v>2</v>
      </c>
      <c r="Q8" s="6">
        <v>10</v>
      </c>
      <c r="R8" s="6">
        <v>4</v>
      </c>
      <c r="S8" s="6">
        <v>3</v>
      </c>
      <c r="T8" s="6">
        <v>3</v>
      </c>
      <c r="U8" s="6">
        <v>1</v>
      </c>
      <c r="V8" s="6">
        <v>3</v>
      </c>
      <c r="W8" s="6">
        <v>-11</v>
      </c>
      <c r="X8" s="8">
        <f t="shared" si="1"/>
        <v>0.7857142857142857</v>
      </c>
      <c r="Y8" s="14">
        <f t="shared" si="2"/>
        <v>0.50000000000000011</v>
      </c>
    </row>
    <row r="9" spans="1:25" x14ac:dyDescent="0.25">
      <c r="A9" s="7" t="s">
        <v>44</v>
      </c>
      <c r="B9" s="6">
        <v>6</v>
      </c>
      <c r="C9" s="6">
        <v>1</v>
      </c>
      <c r="D9" s="6">
        <v>1</v>
      </c>
      <c r="E9" s="6">
        <v>6</v>
      </c>
      <c r="F9" s="6">
        <v>4</v>
      </c>
      <c r="G9" s="6">
        <v>1</v>
      </c>
      <c r="H9" s="10"/>
      <c r="I9" s="6">
        <v>3</v>
      </c>
      <c r="J9" s="6">
        <v>2</v>
      </c>
      <c r="K9" s="6">
        <v>9</v>
      </c>
      <c r="L9" s="8">
        <f t="shared" si="0"/>
        <v>1.5</v>
      </c>
      <c r="M9" s="7" t="s">
        <v>44</v>
      </c>
      <c r="N9" s="6">
        <v>6</v>
      </c>
      <c r="O9" s="6">
        <v>1</v>
      </c>
      <c r="P9" s="6">
        <v>1</v>
      </c>
      <c r="Q9" s="6">
        <v>5</v>
      </c>
      <c r="R9" s="6">
        <v>2</v>
      </c>
      <c r="S9" s="6">
        <v>2</v>
      </c>
      <c r="T9" s="6">
        <v>1</v>
      </c>
      <c r="U9" s="6">
        <v>1</v>
      </c>
      <c r="V9" s="6">
        <v>2</v>
      </c>
      <c r="W9" s="6">
        <v>-6</v>
      </c>
      <c r="X9" s="8">
        <f t="shared" si="1"/>
        <v>1</v>
      </c>
      <c r="Y9" s="14">
        <f t="shared" si="2"/>
        <v>0.5</v>
      </c>
    </row>
    <row r="10" spans="1:25" x14ac:dyDescent="0.25">
      <c r="A10" s="17" t="s">
        <v>54</v>
      </c>
      <c r="B10" s="6">
        <v>78</v>
      </c>
      <c r="C10" s="6">
        <v>12</v>
      </c>
      <c r="D10" s="6">
        <v>8</v>
      </c>
      <c r="E10" s="6">
        <v>58</v>
      </c>
      <c r="F10" s="6">
        <v>34</v>
      </c>
      <c r="G10" s="16">
        <v>38</v>
      </c>
      <c r="H10" s="16">
        <v>25</v>
      </c>
      <c r="I10" s="16">
        <v>18</v>
      </c>
      <c r="J10" s="6">
        <v>24</v>
      </c>
      <c r="K10" s="6">
        <v>106</v>
      </c>
      <c r="L10" s="8">
        <f t="shared" si="0"/>
        <v>1.358974358974359</v>
      </c>
      <c r="M10" s="7" t="s">
        <v>54</v>
      </c>
      <c r="N10" s="6">
        <v>86</v>
      </c>
      <c r="O10" s="6">
        <v>24</v>
      </c>
      <c r="P10" s="16">
        <v>13</v>
      </c>
      <c r="Q10" s="6">
        <v>59</v>
      </c>
      <c r="R10" s="6">
        <v>22</v>
      </c>
      <c r="S10" s="6">
        <v>28</v>
      </c>
      <c r="T10" s="6">
        <v>27</v>
      </c>
      <c r="U10" s="16">
        <v>12</v>
      </c>
      <c r="V10" s="16">
        <v>29</v>
      </c>
      <c r="W10" s="6">
        <v>-82</v>
      </c>
      <c r="X10" s="8">
        <f t="shared" si="1"/>
        <v>0.95348837209302328</v>
      </c>
      <c r="Y10" s="14">
        <f t="shared" si="2"/>
        <v>0.40548598688133575</v>
      </c>
    </row>
    <row r="11" spans="1:25" x14ac:dyDescent="0.25">
      <c r="A11" s="7" t="s">
        <v>11</v>
      </c>
      <c r="B11" s="6">
        <v>7</v>
      </c>
      <c r="C11" s="6">
        <v>2</v>
      </c>
      <c r="E11" s="6">
        <v>4</v>
      </c>
      <c r="F11" s="6">
        <v>3</v>
      </c>
      <c r="G11" s="6">
        <v>2</v>
      </c>
      <c r="H11" s="6">
        <v>1</v>
      </c>
      <c r="I11" s="6">
        <v>3</v>
      </c>
      <c r="J11" s="6">
        <v>1</v>
      </c>
      <c r="K11" s="6">
        <v>8</v>
      </c>
      <c r="L11" s="8">
        <f t="shared" si="0"/>
        <v>1.1428571428571428</v>
      </c>
      <c r="M11" s="7" t="s">
        <v>11</v>
      </c>
      <c r="N11" s="6">
        <v>8</v>
      </c>
      <c r="O11" s="6">
        <v>3</v>
      </c>
      <c r="P11" s="6">
        <v>2</v>
      </c>
      <c r="Q11" s="6">
        <v>5</v>
      </c>
      <c r="R11" s="6">
        <v>1</v>
      </c>
      <c r="S11" s="6">
        <v>4</v>
      </c>
      <c r="T11" s="6">
        <v>3</v>
      </c>
      <c r="U11" s="6">
        <v>1</v>
      </c>
      <c r="V11" s="6">
        <v>2</v>
      </c>
      <c r="W11" s="6">
        <v>-6</v>
      </c>
      <c r="X11" s="8">
        <f t="shared" si="1"/>
        <v>0.75</v>
      </c>
      <c r="Y11" s="14">
        <f t="shared" si="2"/>
        <v>0.39285714285714279</v>
      </c>
    </row>
    <row r="12" spans="1:25" x14ac:dyDescent="0.25">
      <c r="A12" s="7" t="s">
        <v>22</v>
      </c>
      <c r="B12" s="6">
        <v>81</v>
      </c>
      <c r="C12" s="6">
        <v>12</v>
      </c>
      <c r="D12" s="6">
        <v>9</v>
      </c>
      <c r="E12" s="6">
        <v>72</v>
      </c>
      <c r="F12" s="6">
        <v>38</v>
      </c>
      <c r="G12" s="6">
        <v>15</v>
      </c>
      <c r="H12" s="6">
        <v>11</v>
      </c>
      <c r="I12" s="6">
        <v>20</v>
      </c>
      <c r="J12" s="6">
        <v>23</v>
      </c>
      <c r="K12" s="6">
        <v>97</v>
      </c>
      <c r="L12" s="8">
        <f t="shared" si="0"/>
        <v>1.1975308641975309</v>
      </c>
      <c r="M12" s="7" t="s">
        <v>22</v>
      </c>
      <c r="N12" s="6">
        <v>88</v>
      </c>
      <c r="O12" s="6">
        <v>18</v>
      </c>
      <c r="P12" s="6">
        <v>14</v>
      </c>
      <c r="Q12" s="6">
        <v>69</v>
      </c>
      <c r="R12" s="6">
        <v>20</v>
      </c>
      <c r="S12" s="16">
        <v>33</v>
      </c>
      <c r="T12" s="16">
        <v>23</v>
      </c>
      <c r="U12" s="6">
        <v>13</v>
      </c>
      <c r="V12" s="6">
        <v>26</v>
      </c>
      <c r="W12" s="6">
        <v>-71</v>
      </c>
      <c r="X12" s="8">
        <f t="shared" si="1"/>
        <v>0.80681818181818177</v>
      </c>
      <c r="Y12" s="14">
        <f t="shared" si="2"/>
        <v>0.39071268237934909</v>
      </c>
    </row>
    <row r="13" spans="1:25" x14ac:dyDescent="0.25">
      <c r="A13" s="7" t="s">
        <v>47</v>
      </c>
      <c r="B13" s="6">
        <v>42</v>
      </c>
      <c r="C13" s="6">
        <v>3</v>
      </c>
      <c r="D13" s="6">
        <v>3</v>
      </c>
      <c r="E13" s="6">
        <v>34</v>
      </c>
      <c r="F13" s="6">
        <v>15</v>
      </c>
      <c r="G13" s="6">
        <v>17</v>
      </c>
      <c r="H13" s="6">
        <v>14</v>
      </c>
      <c r="I13" s="16">
        <v>11</v>
      </c>
      <c r="J13" s="6">
        <v>15</v>
      </c>
      <c r="K13" s="6">
        <v>50</v>
      </c>
      <c r="L13" s="8">
        <f t="shared" si="0"/>
        <v>1.1904761904761905</v>
      </c>
      <c r="M13" s="7" t="s">
        <v>47</v>
      </c>
      <c r="N13" s="6">
        <v>43</v>
      </c>
      <c r="O13" s="6">
        <v>5</v>
      </c>
      <c r="P13" s="6">
        <v>5</v>
      </c>
      <c r="Q13" s="6">
        <v>37</v>
      </c>
      <c r="R13" s="6">
        <v>13</v>
      </c>
      <c r="S13" s="6">
        <v>12</v>
      </c>
      <c r="T13" s="6">
        <v>6</v>
      </c>
      <c r="U13" s="6">
        <v>6</v>
      </c>
      <c r="V13" s="6">
        <v>19</v>
      </c>
      <c r="W13" s="6">
        <v>-36</v>
      </c>
      <c r="X13" s="8">
        <f t="shared" si="1"/>
        <v>0.83720930232558144</v>
      </c>
      <c r="Y13" s="14">
        <f t="shared" si="2"/>
        <v>0.35326688815060903</v>
      </c>
    </row>
    <row r="14" spans="1:25" x14ac:dyDescent="0.25">
      <c r="A14" s="7" t="s">
        <v>43</v>
      </c>
      <c r="B14" s="6">
        <v>13</v>
      </c>
      <c r="C14" s="6">
        <v>3</v>
      </c>
      <c r="D14" s="6">
        <v>1</v>
      </c>
      <c r="E14" s="6">
        <v>10</v>
      </c>
      <c r="F14" s="6">
        <v>6</v>
      </c>
      <c r="G14" s="6">
        <v>2</v>
      </c>
      <c r="H14" s="6">
        <v>2</v>
      </c>
      <c r="I14" s="6">
        <v>4</v>
      </c>
      <c r="J14" s="6">
        <v>4</v>
      </c>
      <c r="K14" s="6">
        <v>15</v>
      </c>
      <c r="L14" s="8">
        <f t="shared" si="0"/>
        <v>1.1538461538461537</v>
      </c>
      <c r="M14" s="7" t="s">
        <v>43</v>
      </c>
      <c r="N14" s="6">
        <v>15</v>
      </c>
      <c r="O14" s="6">
        <v>4</v>
      </c>
      <c r="P14" s="10"/>
      <c r="Q14" s="6">
        <v>9</v>
      </c>
      <c r="R14" s="6">
        <v>5</v>
      </c>
      <c r="S14" s="6">
        <v>4</v>
      </c>
      <c r="T14" s="6">
        <v>2</v>
      </c>
      <c r="U14" s="6">
        <v>3</v>
      </c>
      <c r="V14" s="6">
        <v>3</v>
      </c>
      <c r="W14" s="6">
        <v>-13</v>
      </c>
      <c r="X14" s="8">
        <f t="shared" si="1"/>
        <v>0.8666666666666667</v>
      </c>
      <c r="Y14" s="14">
        <f t="shared" si="2"/>
        <v>0.28717948717948705</v>
      </c>
    </row>
    <row r="15" spans="1:25" x14ac:dyDescent="0.25">
      <c r="A15" s="7" t="s">
        <v>405</v>
      </c>
      <c r="B15" s="6">
        <v>32</v>
      </c>
      <c r="C15" s="16">
        <v>5</v>
      </c>
      <c r="D15" s="6">
        <v>4</v>
      </c>
      <c r="E15" s="6">
        <v>28</v>
      </c>
      <c r="F15" s="6">
        <v>12</v>
      </c>
      <c r="G15" s="6">
        <v>3</v>
      </c>
      <c r="H15" s="6">
        <v>1</v>
      </c>
      <c r="I15" s="6">
        <v>7</v>
      </c>
      <c r="J15" s="6">
        <v>11</v>
      </c>
      <c r="K15" s="6">
        <v>28</v>
      </c>
      <c r="L15" s="8">
        <f t="shared" si="0"/>
        <v>0.875</v>
      </c>
      <c r="M15" s="17" t="s">
        <v>405</v>
      </c>
      <c r="N15" s="6">
        <v>33</v>
      </c>
      <c r="O15" s="16">
        <v>9</v>
      </c>
      <c r="P15" s="6">
        <v>2</v>
      </c>
      <c r="Q15" s="6">
        <v>21</v>
      </c>
      <c r="R15" s="6">
        <v>6</v>
      </c>
      <c r="S15" s="16">
        <v>11</v>
      </c>
      <c r="T15" s="16">
        <v>7</v>
      </c>
      <c r="U15" s="6">
        <v>3</v>
      </c>
      <c r="V15" s="6">
        <v>11</v>
      </c>
      <c r="W15" s="6">
        <v>-22</v>
      </c>
      <c r="X15" s="8">
        <f t="shared" si="1"/>
        <v>0.66666666666666663</v>
      </c>
      <c r="Y15" s="14">
        <f t="shared" si="2"/>
        <v>0.20833333333333337</v>
      </c>
    </row>
    <row r="16" spans="1:25" x14ac:dyDescent="0.25">
      <c r="A16" s="7" t="s">
        <v>649</v>
      </c>
      <c r="B16" s="6">
        <v>48</v>
      </c>
      <c r="C16" s="6">
        <v>13</v>
      </c>
      <c r="D16" s="6">
        <v>6</v>
      </c>
      <c r="E16" s="6">
        <v>34</v>
      </c>
      <c r="F16" s="6">
        <v>16</v>
      </c>
      <c r="G16" s="6">
        <v>15</v>
      </c>
      <c r="H16" s="6">
        <v>13</v>
      </c>
      <c r="I16" s="6">
        <v>9</v>
      </c>
      <c r="J16" s="6">
        <v>10</v>
      </c>
      <c r="K16" s="6">
        <v>49</v>
      </c>
      <c r="L16" s="8">
        <f t="shared" si="0"/>
        <v>1.0208333333333333</v>
      </c>
      <c r="M16" s="7" t="s">
        <v>649</v>
      </c>
      <c r="N16" s="6">
        <v>49</v>
      </c>
      <c r="O16" s="6">
        <v>15</v>
      </c>
      <c r="P16" s="6">
        <v>8</v>
      </c>
      <c r="Q16" s="6">
        <v>34</v>
      </c>
      <c r="R16" s="6">
        <v>12</v>
      </c>
      <c r="S16" s="6">
        <v>13</v>
      </c>
      <c r="T16" s="6">
        <v>9</v>
      </c>
      <c r="U16" s="6">
        <v>8</v>
      </c>
      <c r="V16" s="6">
        <v>17</v>
      </c>
      <c r="W16" s="6">
        <v>-40</v>
      </c>
      <c r="X16" s="8">
        <f t="shared" si="1"/>
        <v>0.81632653061224492</v>
      </c>
      <c r="Y16" s="14">
        <f t="shared" si="2"/>
        <v>0.20450680272108834</v>
      </c>
    </row>
    <row r="17" spans="1:25" x14ac:dyDescent="0.25">
      <c r="A17" s="7" t="s">
        <v>394</v>
      </c>
      <c r="B17" s="6">
        <v>142</v>
      </c>
      <c r="C17" s="6">
        <v>21</v>
      </c>
      <c r="D17" s="16">
        <v>22</v>
      </c>
      <c r="E17" s="6">
        <v>122</v>
      </c>
      <c r="F17" s="6">
        <v>56</v>
      </c>
      <c r="G17" s="16">
        <v>39</v>
      </c>
      <c r="H17" s="16">
        <v>29</v>
      </c>
      <c r="I17" s="6">
        <v>35</v>
      </c>
      <c r="J17" s="16">
        <v>53</v>
      </c>
      <c r="K17" s="6">
        <v>162</v>
      </c>
      <c r="L17" s="8">
        <f t="shared" si="0"/>
        <v>1.1408450704225352</v>
      </c>
      <c r="M17" s="7" t="s">
        <v>394</v>
      </c>
      <c r="N17" s="6">
        <v>136</v>
      </c>
      <c r="O17" s="6">
        <v>23</v>
      </c>
      <c r="P17" s="6">
        <v>20</v>
      </c>
      <c r="Q17" s="6">
        <v>120</v>
      </c>
      <c r="R17" s="6">
        <v>49</v>
      </c>
      <c r="S17" s="6">
        <v>24</v>
      </c>
      <c r="T17" s="6">
        <v>20</v>
      </c>
      <c r="U17" s="16">
        <v>29</v>
      </c>
      <c r="V17" s="6">
        <v>39</v>
      </c>
      <c r="W17" s="6">
        <v>-133</v>
      </c>
      <c r="X17" s="8">
        <f t="shared" si="1"/>
        <v>0.9779411764705882</v>
      </c>
      <c r="Y17" s="14">
        <f t="shared" si="2"/>
        <v>0.16290389395194704</v>
      </c>
    </row>
    <row r="18" spans="1:25" x14ac:dyDescent="0.25">
      <c r="A18" s="7" t="s">
        <v>402</v>
      </c>
      <c r="B18" s="6">
        <v>25</v>
      </c>
      <c r="C18" s="6">
        <v>2</v>
      </c>
      <c r="D18" s="16">
        <v>4</v>
      </c>
      <c r="E18" s="6">
        <v>22</v>
      </c>
      <c r="F18" s="6">
        <v>6</v>
      </c>
      <c r="G18" s="16">
        <v>10</v>
      </c>
      <c r="H18" s="16">
        <v>7</v>
      </c>
      <c r="I18" s="6">
        <v>4</v>
      </c>
      <c r="J18" s="6">
        <v>5</v>
      </c>
      <c r="K18" s="6">
        <v>20</v>
      </c>
      <c r="L18" s="8">
        <f t="shared" si="0"/>
        <v>0.8</v>
      </c>
      <c r="M18" s="17" t="s">
        <v>402</v>
      </c>
      <c r="N18" s="6">
        <v>26</v>
      </c>
      <c r="O18" s="6">
        <v>6</v>
      </c>
      <c r="P18" s="16">
        <v>7</v>
      </c>
      <c r="Q18" s="6">
        <v>25</v>
      </c>
      <c r="R18" s="6">
        <v>6</v>
      </c>
      <c r="S18" s="16">
        <v>3</v>
      </c>
      <c r="T18" s="16">
        <v>2</v>
      </c>
      <c r="U18" s="6">
        <v>4</v>
      </c>
      <c r="V18" s="6">
        <v>12</v>
      </c>
      <c r="W18" s="6">
        <v>-17</v>
      </c>
      <c r="X18" s="8">
        <f t="shared" si="1"/>
        <v>0.65384615384615385</v>
      </c>
      <c r="Y18" s="14">
        <f t="shared" si="2"/>
        <v>0.14615384615384619</v>
      </c>
    </row>
    <row r="19" spans="1:25" x14ac:dyDescent="0.25">
      <c r="A19" s="7" t="s">
        <v>396</v>
      </c>
      <c r="B19" s="6">
        <v>25</v>
      </c>
      <c r="C19" s="6">
        <v>8</v>
      </c>
      <c r="D19" s="6">
        <v>4</v>
      </c>
      <c r="E19" s="6">
        <v>18</v>
      </c>
      <c r="F19" s="6">
        <v>10</v>
      </c>
      <c r="G19" s="6">
        <v>4</v>
      </c>
      <c r="H19" s="6">
        <v>3</v>
      </c>
      <c r="I19" s="16">
        <v>8</v>
      </c>
      <c r="J19" s="6">
        <v>10</v>
      </c>
      <c r="K19" s="6">
        <v>28</v>
      </c>
      <c r="L19" s="8">
        <f t="shared" si="0"/>
        <v>1.1200000000000001</v>
      </c>
      <c r="M19" s="7" t="s">
        <v>396</v>
      </c>
      <c r="N19" s="6">
        <v>23</v>
      </c>
      <c r="O19" s="6">
        <v>3</v>
      </c>
      <c r="P19" s="6">
        <v>3</v>
      </c>
      <c r="Q19" s="6">
        <v>22</v>
      </c>
      <c r="R19" s="6">
        <v>10</v>
      </c>
      <c r="S19" s="6">
        <v>2</v>
      </c>
      <c r="T19" s="6">
        <v>2</v>
      </c>
      <c r="U19" s="6">
        <v>5</v>
      </c>
      <c r="V19" s="6">
        <v>6</v>
      </c>
      <c r="W19" s="6">
        <v>-24</v>
      </c>
      <c r="X19" s="8">
        <f t="shared" si="1"/>
        <v>1.0434782608695652</v>
      </c>
      <c r="Y19" s="14">
        <f t="shared" si="2"/>
        <v>7.6521739130434918E-2</v>
      </c>
    </row>
    <row r="20" spans="1:25" x14ac:dyDescent="0.25">
      <c r="A20" s="7" t="s">
        <v>53</v>
      </c>
      <c r="B20" s="6">
        <v>122</v>
      </c>
      <c r="C20" s="6">
        <v>19</v>
      </c>
      <c r="D20" s="6">
        <v>22</v>
      </c>
      <c r="E20" s="6">
        <v>102</v>
      </c>
      <c r="F20" s="6">
        <v>46</v>
      </c>
      <c r="G20" s="6">
        <v>46</v>
      </c>
      <c r="H20" s="6">
        <v>30</v>
      </c>
      <c r="I20" s="6">
        <v>22</v>
      </c>
      <c r="J20" s="16">
        <v>28</v>
      </c>
      <c r="K20" s="6">
        <v>129</v>
      </c>
      <c r="L20" s="8">
        <f t="shared" si="0"/>
        <v>1.0573770491803278</v>
      </c>
      <c r="M20" s="7" t="s">
        <v>53</v>
      </c>
      <c r="N20" s="6">
        <v>121</v>
      </c>
      <c r="O20" s="16">
        <v>28</v>
      </c>
      <c r="P20" s="6">
        <v>20</v>
      </c>
      <c r="Q20" s="6">
        <v>100</v>
      </c>
      <c r="R20" s="6">
        <v>42</v>
      </c>
      <c r="S20" s="6">
        <v>27</v>
      </c>
      <c r="T20" s="6">
        <v>21</v>
      </c>
      <c r="U20" s="6">
        <v>20</v>
      </c>
      <c r="V20" s="6">
        <v>41</v>
      </c>
      <c r="W20" s="6">
        <v>-119</v>
      </c>
      <c r="X20" s="8">
        <f t="shared" si="1"/>
        <v>0.98347107438016534</v>
      </c>
      <c r="Y20" s="14">
        <f t="shared" si="2"/>
        <v>7.3905974800162477E-2</v>
      </c>
    </row>
    <row r="21" spans="1:25" x14ac:dyDescent="0.25">
      <c r="A21" s="7" t="s">
        <v>51</v>
      </c>
      <c r="B21" s="6">
        <v>48</v>
      </c>
      <c r="C21" s="6">
        <v>11</v>
      </c>
      <c r="D21" s="6">
        <v>4</v>
      </c>
      <c r="E21" s="6">
        <v>32</v>
      </c>
      <c r="F21" s="6">
        <v>12</v>
      </c>
      <c r="G21" s="6">
        <v>14</v>
      </c>
      <c r="H21" s="6">
        <v>9</v>
      </c>
      <c r="I21" s="6">
        <v>7</v>
      </c>
      <c r="J21" s="6">
        <v>8</v>
      </c>
      <c r="K21" s="6">
        <v>36</v>
      </c>
      <c r="L21" s="8">
        <f t="shared" si="0"/>
        <v>0.75</v>
      </c>
      <c r="M21" s="17" t="s">
        <v>51</v>
      </c>
      <c r="N21" s="6">
        <v>50</v>
      </c>
      <c r="O21" s="6">
        <v>14</v>
      </c>
      <c r="P21" s="6">
        <v>9</v>
      </c>
      <c r="Q21" s="6">
        <v>37</v>
      </c>
      <c r="R21" s="6">
        <v>13</v>
      </c>
      <c r="S21" s="6">
        <v>12</v>
      </c>
      <c r="T21" s="6">
        <v>4</v>
      </c>
      <c r="U21" s="6">
        <v>9</v>
      </c>
      <c r="V21" s="6">
        <v>20</v>
      </c>
      <c r="W21" s="6">
        <v>-34</v>
      </c>
      <c r="X21" s="8">
        <f t="shared" si="1"/>
        <v>0.68</v>
      </c>
      <c r="Y21" s="14">
        <f t="shared" si="2"/>
        <v>6.9999999999999951E-2</v>
      </c>
    </row>
    <row r="22" spans="1:25" x14ac:dyDescent="0.25">
      <c r="A22" s="7" t="s">
        <v>20</v>
      </c>
      <c r="B22" s="6">
        <v>176</v>
      </c>
      <c r="C22" s="6">
        <v>28</v>
      </c>
      <c r="D22" s="6">
        <v>24</v>
      </c>
      <c r="E22" s="6">
        <v>159</v>
      </c>
      <c r="F22" s="6">
        <v>71</v>
      </c>
      <c r="G22" s="6">
        <v>27</v>
      </c>
      <c r="H22" s="6">
        <v>18</v>
      </c>
      <c r="I22" s="6">
        <v>36</v>
      </c>
      <c r="J22" s="6">
        <v>53</v>
      </c>
      <c r="K22" s="6">
        <v>179</v>
      </c>
      <c r="L22" s="8">
        <f t="shared" si="0"/>
        <v>1.0170454545454546</v>
      </c>
      <c r="M22" s="7" t="s">
        <v>20</v>
      </c>
      <c r="N22" s="6">
        <v>175</v>
      </c>
      <c r="O22" s="6">
        <v>32</v>
      </c>
      <c r="P22" s="6">
        <v>17</v>
      </c>
      <c r="Q22" s="6">
        <v>139</v>
      </c>
      <c r="R22" s="6">
        <v>57</v>
      </c>
      <c r="S22" s="6">
        <v>45</v>
      </c>
      <c r="T22" s="6">
        <v>36</v>
      </c>
      <c r="U22" s="6">
        <v>28</v>
      </c>
      <c r="V22" s="6">
        <v>40</v>
      </c>
      <c r="W22" s="6">
        <v>-169</v>
      </c>
      <c r="X22" s="8">
        <f t="shared" si="1"/>
        <v>0.96571428571428575</v>
      </c>
      <c r="Y22" s="14">
        <f t="shared" si="2"/>
        <v>5.1331168831168839E-2</v>
      </c>
    </row>
    <row r="23" spans="1:25" x14ac:dyDescent="0.25">
      <c r="A23" s="7" t="s">
        <v>49</v>
      </c>
      <c r="B23" s="6">
        <v>15</v>
      </c>
      <c r="C23" s="6">
        <v>2</v>
      </c>
      <c r="D23" s="6">
        <v>3</v>
      </c>
      <c r="E23" s="6">
        <v>15</v>
      </c>
      <c r="F23" s="6">
        <v>8</v>
      </c>
      <c r="G23" s="6">
        <v>2</v>
      </c>
      <c r="H23" s="6">
        <v>2</v>
      </c>
      <c r="I23" s="6">
        <v>1</v>
      </c>
      <c r="J23" s="6">
        <v>1</v>
      </c>
      <c r="K23" s="6">
        <v>18</v>
      </c>
      <c r="L23" s="8">
        <f t="shared" si="0"/>
        <v>1.2</v>
      </c>
      <c r="M23" s="7" t="s">
        <v>49</v>
      </c>
      <c r="N23" s="6">
        <v>19</v>
      </c>
      <c r="O23" s="6">
        <v>2</v>
      </c>
      <c r="P23" s="6">
        <v>2</v>
      </c>
      <c r="Q23" s="6">
        <v>17</v>
      </c>
      <c r="R23" s="6">
        <v>8</v>
      </c>
      <c r="S23" s="6">
        <v>1</v>
      </c>
      <c r="T23" s="6">
        <v>1</v>
      </c>
      <c r="U23" s="6">
        <v>6</v>
      </c>
      <c r="V23" s="6">
        <v>11</v>
      </c>
      <c r="W23" s="6">
        <v>-22</v>
      </c>
      <c r="X23" s="8">
        <f t="shared" si="1"/>
        <v>1.1578947368421053</v>
      </c>
      <c r="Y23" s="14">
        <f t="shared" si="2"/>
        <v>4.2105263157894646E-2</v>
      </c>
    </row>
    <row r="24" spans="1:25" x14ac:dyDescent="0.25">
      <c r="A24" s="7" t="s">
        <v>17</v>
      </c>
      <c r="B24" s="6">
        <v>56</v>
      </c>
      <c r="C24" s="6">
        <v>13</v>
      </c>
      <c r="D24" s="6">
        <v>3</v>
      </c>
      <c r="E24" s="6">
        <v>42</v>
      </c>
      <c r="F24" s="6">
        <v>20</v>
      </c>
      <c r="G24" s="6">
        <v>4</v>
      </c>
      <c r="H24" s="6">
        <v>3</v>
      </c>
      <c r="I24" s="6">
        <v>12</v>
      </c>
      <c r="J24" s="6">
        <v>20</v>
      </c>
      <c r="K24" s="6">
        <v>49</v>
      </c>
      <c r="L24" s="8">
        <f t="shared" si="0"/>
        <v>0.875</v>
      </c>
      <c r="M24" s="7" t="s">
        <v>17</v>
      </c>
      <c r="N24" s="6">
        <v>59</v>
      </c>
      <c r="O24" s="6">
        <v>11</v>
      </c>
      <c r="P24" s="6">
        <v>10</v>
      </c>
      <c r="Q24" s="6">
        <v>47</v>
      </c>
      <c r="R24" s="6">
        <v>16</v>
      </c>
      <c r="S24" s="6">
        <v>20</v>
      </c>
      <c r="T24" s="6">
        <v>15</v>
      </c>
      <c r="U24" s="6">
        <v>9</v>
      </c>
      <c r="V24" s="6">
        <v>13</v>
      </c>
      <c r="W24" s="6">
        <v>-51</v>
      </c>
      <c r="X24" s="8">
        <f t="shared" si="1"/>
        <v>0.86440677966101698</v>
      </c>
      <c r="Y24" s="14">
        <f t="shared" si="2"/>
        <v>1.0593220338983023E-2</v>
      </c>
    </row>
    <row r="25" spans="1:25" x14ac:dyDescent="0.25">
      <c r="A25" s="7" t="s">
        <v>653</v>
      </c>
      <c r="B25" s="6">
        <v>3</v>
      </c>
      <c r="C25" s="10"/>
      <c r="D25" s="10"/>
      <c r="E25" s="6">
        <v>3</v>
      </c>
      <c r="F25" s="10"/>
      <c r="G25" s="10"/>
      <c r="H25" s="10"/>
      <c r="I25" s="10"/>
      <c r="J25" s="6">
        <v>1</v>
      </c>
      <c r="K25" s="10"/>
      <c r="L25" s="8">
        <f t="shared" si="0"/>
        <v>0</v>
      </c>
      <c r="M25" s="7" t="s">
        <v>653</v>
      </c>
      <c r="N25" s="6">
        <v>3</v>
      </c>
      <c r="O25" s="10"/>
      <c r="P25" s="6">
        <v>3</v>
      </c>
      <c r="Q25" s="6">
        <v>4</v>
      </c>
      <c r="R25" s="10"/>
      <c r="S25" s="10"/>
      <c r="T25" s="10"/>
      <c r="U25" s="10"/>
      <c r="V25" s="6">
        <v>2</v>
      </c>
      <c r="W25" s="10"/>
      <c r="X25" s="8">
        <f t="shared" si="1"/>
        <v>0</v>
      </c>
      <c r="Y25" s="14">
        <f t="shared" si="2"/>
        <v>0</v>
      </c>
    </row>
    <row r="26" spans="1:25" x14ac:dyDescent="0.25">
      <c r="A26" s="7" t="s">
        <v>365</v>
      </c>
      <c r="B26" s="10"/>
      <c r="E26" s="10"/>
      <c r="G26" s="10"/>
      <c r="H26" s="10"/>
      <c r="J26" s="10"/>
      <c r="K26" s="10"/>
      <c r="L26" s="32"/>
      <c r="M26" s="7" t="s">
        <v>366</v>
      </c>
      <c r="N26" s="6">
        <v>1</v>
      </c>
      <c r="P26" s="6">
        <v>1</v>
      </c>
      <c r="Q26" s="6">
        <v>1</v>
      </c>
      <c r="R26" s="10"/>
      <c r="U26" s="10"/>
      <c r="V26" s="10"/>
      <c r="W26" s="10"/>
      <c r="X26" s="8">
        <f t="shared" si="1"/>
        <v>0</v>
      </c>
      <c r="Y26" s="14">
        <f t="shared" si="2"/>
        <v>0</v>
      </c>
    </row>
    <row r="27" spans="1:25" x14ac:dyDescent="0.25">
      <c r="A27" s="7" t="s">
        <v>395</v>
      </c>
      <c r="B27" s="6">
        <v>33</v>
      </c>
      <c r="C27" s="16">
        <v>6</v>
      </c>
      <c r="D27" s="6">
        <v>5</v>
      </c>
      <c r="E27" s="6">
        <v>22</v>
      </c>
      <c r="F27" s="16">
        <v>8</v>
      </c>
      <c r="G27" s="6">
        <v>21</v>
      </c>
      <c r="H27" s="6">
        <v>18</v>
      </c>
      <c r="I27" s="16">
        <v>5</v>
      </c>
      <c r="J27" s="6">
        <v>12</v>
      </c>
      <c r="K27" s="6">
        <v>37</v>
      </c>
      <c r="L27" s="8">
        <f t="shared" ref="L27:L54" si="3">K27/B27</f>
        <v>1.1212121212121211</v>
      </c>
      <c r="M27" s="7" t="s">
        <v>395</v>
      </c>
      <c r="N27" s="6">
        <v>31</v>
      </c>
      <c r="O27" s="16">
        <v>4</v>
      </c>
      <c r="P27" s="16">
        <v>3</v>
      </c>
      <c r="Q27" s="6">
        <v>28</v>
      </c>
      <c r="R27" s="16">
        <v>15</v>
      </c>
      <c r="S27" s="16">
        <v>2</v>
      </c>
      <c r="T27" s="16">
        <v>2</v>
      </c>
      <c r="U27" s="16">
        <v>7</v>
      </c>
      <c r="V27" s="6">
        <v>9</v>
      </c>
      <c r="W27" s="16">
        <v>-35</v>
      </c>
      <c r="X27" s="8">
        <f t="shared" si="1"/>
        <v>1.1290322580645162</v>
      </c>
      <c r="Y27" s="14">
        <f t="shared" si="2"/>
        <v>-7.820136852395132E-3</v>
      </c>
    </row>
    <row r="28" spans="1:25" x14ac:dyDescent="0.25">
      <c r="A28" s="7" t="s">
        <v>50</v>
      </c>
      <c r="B28" s="6">
        <v>169</v>
      </c>
      <c r="C28" s="6">
        <v>26</v>
      </c>
      <c r="D28" s="16">
        <v>34</v>
      </c>
      <c r="E28" s="6">
        <v>154</v>
      </c>
      <c r="F28" s="6">
        <v>67</v>
      </c>
      <c r="G28" s="6">
        <v>52</v>
      </c>
      <c r="H28" s="16">
        <v>38</v>
      </c>
      <c r="I28" s="16">
        <v>37</v>
      </c>
      <c r="J28" s="6">
        <v>59</v>
      </c>
      <c r="K28" s="6">
        <v>192</v>
      </c>
      <c r="L28" s="8">
        <f t="shared" si="3"/>
        <v>1.136094674556213</v>
      </c>
      <c r="M28" s="7" t="s">
        <v>50</v>
      </c>
      <c r="N28" s="6">
        <v>160</v>
      </c>
      <c r="O28" s="6">
        <v>24</v>
      </c>
      <c r="P28" s="6">
        <v>21</v>
      </c>
      <c r="Q28" s="6">
        <v>140</v>
      </c>
      <c r="R28" s="6">
        <v>66</v>
      </c>
      <c r="S28" s="6">
        <v>39</v>
      </c>
      <c r="T28" s="6">
        <v>29</v>
      </c>
      <c r="U28" s="16">
        <v>35</v>
      </c>
      <c r="V28" s="6">
        <v>54</v>
      </c>
      <c r="W28" s="6">
        <v>-184</v>
      </c>
      <c r="X28" s="8">
        <f t="shared" si="1"/>
        <v>1.1499999999999999</v>
      </c>
      <c r="Y28" s="14">
        <f t="shared" si="2"/>
        <v>-1.3905325443786865E-2</v>
      </c>
    </row>
    <row r="29" spans="1:25" x14ac:dyDescent="0.25">
      <c r="A29" s="7" t="s">
        <v>45</v>
      </c>
      <c r="B29" s="6">
        <v>35</v>
      </c>
      <c r="C29" s="6">
        <v>11</v>
      </c>
      <c r="D29" s="6">
        <v>11</v>
      </c>
      <c r="E29" s="6">
        <v>32</v>
      </c>
      <c r="F29" s="6">
        <v>15</v>
      </c>
      <c r="G29" s="6">
        <v>5</v>
      </c>
      <c r="H29" s="6">
        <v>2</v>
      </c>
      <c r="I29" s="6">
        <v>10</v>
      </c>
      <c r="J29" s="6">
        <v>10</v>
      </c>
      <c r="K29" s="6">
        <v>38</v>
      </c>
      <c r="L29" s="8">
        <f t="shared" si="3"/>
        <v>1.0857142857142856</v>
      </c>
      <c r="M29" s="7" t="s">
        <v>45</v>
      </c>
      <c r="N29" s="6">
        <v>36</v>
      </c>
      <c r="O29" s="6">
        <v>5</v>
      </c>
      <c r="P29" s="6">
        <v>7</v>
      </c>
      <c r="Q29" s="6">
        <v>34</v>
      </c>
      <c r="R29" s="6">
        <v>16</v>
      </c>
      <c r="S29" s="6">
        <v>6</v>
      </c>
      <c r="T29" s="6">
        <v>3</v>
      </c>
      <c r="U29" s="6">
        <v>11</v>
      </c>
      <c r="V29" s="6">
        <v>11</v>
      </c>
      <c r="W29" s="6">
        <v>-40</v>
      </c>
      <c r="X29" s="8">
        <f t="shared" si="1"/>
        <v>1.1111111111111112</v>
      </c>
      <c r="Y29" s="14">
        <f t="shared" si="2"/>
        <v>-2.5396825396825529E-2</v>
      </c>
    </row>
    <row r="30" spans="1:25" x14ac:dyDescent="0.25">
      <c r="A30" s="7" t="s">
        <v>19</v>
      </c>
      <c r="B30" s="6">
        <v>29</v>
      </c>
      <c r="C30" s="6">
        <v>6</v>
      </c>
      <c r="D30" s="6">
        <v>11</v>
      </c>
      <c r="E30" s="6">
        <v>32</v>
      </c>
      <c r="F30" s="6">
        <v>9</v>
      </c>
      <c r="G30" s="6">
        <v>5</v>
      </c>
      <c r="H30" s="6">
        <v>4</v>
      </c>
      <c r="I30" s="6">
        <v>4</v>
      </c>
      <c r="J30" s="6">
        <v>14</v>
      </c>
      <c r="K30" s="6">
        <v>26</v>
      </c>
      <c r="L30" s="8">
        <f t="shared" si="3"/>
        <v>0.89655172413793105</v>
      </c>
      <c r="M30" s="7" t="s">
        <v>19</v>
      </c>
      <c r="N30" s="6">
        <v>28</v>
      </c>
      <c r="O30" s="6">
        <v>4</v>
      </c>
      <c r="P30" s="6">
        <v>1</v>
      </c>
      <c r="Q30" s="6">
        <v>20</v>
      </c>
      <c r="R30" s="6">
        <v>8</v>
      </c>
      <c r="S30" s="6">
        <v>10</v>
      </c>
      <c r="T30" s="6">
        <v>6</v>
      </c>
      <c r="U30" s="6">
        <v>5</v>
      </c>
      <c r="V30" s="6">
        <v>7</v>
      </c>
      <c r="W30" s="6">
        <v>-26</v>
      </c>
      <c r="X30" s="8">
        <f t="shared" si="1"/>
        <v>0.9285714285714286</v>
      </c>
      <c r="Y30" s="14">
        <f t="shared" si="2"/>
        <v>-3.2019704433497553E-2</v>
      </c>
    </row>
    <row r="31" spans="1:25" x14ac:dyDescent="0.25">
      <c r="A31" s="7" t="s">
        <v>15</v>
      </c>
      <c r="B31" s="6">
        <v>23</v>
      </c>
      <c r="C31" s="6">
        <v>6</v>
      </c>
      <c r="D31" s="6">
        <v>5</v>
      </c>
      <c r="E31" s="6">
        <v>20</v>
      </c>
      <c r="F31" s="6">
        <v>8</v>
      </c>
      <c r="G31" s="6">
        <v>3</v>
      </c>
      <c r="H31" s="6">
        <v>3</v>
      </c>
      <c r="I31" s="6">
        <v>5</v>
      </c>
      <c r="J31" s="6">
        <v>7</v>
      </c>
      <c r="K31" s="6">
        <v>21</v>
      </c>
      <c r="L31" s="8">
        <f t="shared" si="3"/>
        <v>0.91304347826086951</v>
      </c>
      <c r="M31" s="7" t="s">
        <v>15</v>
      </c>
      <c r="N31" s="6">
        <v>24</v>
      </c>
      <c r="O31" s="6">
        <v>6</v>
      </c>
      <c r="P31" s="6">
        <v>6</v>
      </c>
      <c r="Q31" s="6">
        <v>23</v>
      </c>
      <c r="R31" s="6">
        <v>9</v>
      </c>
      <c r="S31" s="6">
        <v>3</v>
      </c>
      <c r="T31" s="6">
        <v>3</v>
      </c>
      <c r="U31" s="6">
        <v>6</v>
      </c>
      <c r="V31" s="6">
        <v>9</v>
      </c>
      <c r="W31" s="6">
        <v>-23</v>
      </c>
      <c r="X31" s="8">
        <f t="shared" si="1"/>
        <v>0.95833333333333337</v>
      </c>
      <c r="Y31" s="14">
        <f t="shared" si="2"/>
        <v>-4.5289855072463858E-2</v>
      </c>
    </row>
    <row r="32" spans="1:25" x14ac:dyDescent="0.25">
      <c r="A32" s="7" t="s">
        <v>52</v>
      </c>
      <c r="B32" s="6">
        <v>38</v>
      </c>
      <c r="C32" s="6">
        <v>5</v>
      </c>
      <c r="D32" s="6">
        <v>2</v>
      </c>
      <c r="E32" s="6">
        <v>29</v>
      </c>
      <c r="F32" s="6">
        <v>14</v>
      </c>
      <c r="G32" s="6">
        <v>11</v>
      </c>
      <c r="H32" s="6">
        <v>5</v>
      </c>
      <c r="I32" s="6">
        <v>7</v>
      </c>
      <c r="J32" s="6">
        <v>13</v>
      </c>
      <c r="K32" s="6">
        <v>37</v>
      </c>
      <c r="L32" s="8">
        <f t="shared" si="3"/>
        <v>0.97368421052631582</v>
      </c>
      <c r="M32" s="7" t="s">
        <v>52</v>
      </c>
      <c r="N32" s="6">
        <v>42</v>
      </c>
      <c r="O32" s="6">
        <v>5</v>
      </c>
      <c r="P32" s="6">
        <v>12</v>
      </c>
      <c r="Q32" s="6">
        <v>43</v>
      </c>
      <c r="R32" s="6">
        <v>15</v>
      </c>
      <c r="S32" s="6">
        <v>13</v>
      </c>
      <c r="T32" s="6">
        <v>9</v>
      </c>
      <c r="U32" s="6">
        <v>9</v>
      </c>
      <c r="V32" s="6">
        <v>17</v>
      </c>
      <c r="W32" s="6">
        <v>-43</v>
      </c>
      <c r="X32" s="8">
        <f t="shared" si="1"/>
        <v>1.0238095238095237</v>
      </c>
      <c r="Y32" s="14">
        <f t="shared" si="2"/>
        <v>-5.0125313283207906E-2</v>
      </c>
    </row>
    <row r="33" spans="1:25" x14ac:dyDescent="0.25">
      <c r="A33" s="7" t="s">
        <v>46</v>
      </c>
      <c r="B33" s="6">
        <v>18</v>
      </c>
      <c r="C33" s="16">
        <v>4</v>
      </c>
      <c r="D33" s="16">
        <v>2</v>
      </c>
      <c r="E33" s="6">
        <v>12</v>
      </c>
      <c r="F33" s="6">
        <v>4</v>
      </c>
      <c r="G33" s="6">
        <v>8</v>
      </c>
      <c r="H33" s="6">
        <v>5</v>
      </c>
      <c r="J33" s="6">
        <v>5</v>
      </c>
      <c r="K33" s="6">
        <v>14</v>
      </c>
      <c r="L33" s="8">
        <f t="shared" si="3"/>
        <v>0.77777777777777779</v>
      </c>
      <c r="M33" s="7" t="s">
        <v>46</v>
      </c>
      <c r="N33" s="6">
        <v>18</v>
      </c>
      <c r="O33" s="16">
        <v>2</v>
      </c>
      <c r="P33" s="16">
        <v>2</v>
      </c>
      <c r="Q33" s="6">
        <v>15</v>
      </c>
      <c r="R33" s="6">
        <v>5</v>
      </c>
      <c r="S33" s="16">
        <v>6</v>
      </c>
      <c r="T33" s="16">
        <v>4</v>
      </c>
      <c r="U33" s="16">
        <v>3</v>
      </c>
      <c r="V33" s="16">
        <v>5</v>
      </c>
      <c r="W33" s="6">
        <v>-15</v>
      </c>
      <c r="X33" s="8">
        <f t="shared" si="1"/>
        <v>0.83333333333333337</v>
      </c>
      <c r="Y33" s="14">
        <f t="shared" si="2"/>
        <v>-5.555555555555558E-2</v>
      </c>
    </row>
    <row r="34" spans="1:25" x14ac:dyDescent="0.25">
      <c r="A34" s="7" t="s">
        <v>407</v>
      </c>
      <c r="B34" s="6">
        <v>43</v>
      </c>
      <c r="C34" s="6">
        <v>12</v>
      </c>
      <c r="D34" s="6">
        <v>5</v>
      </c>
      <c r="E34" s="6">
        <v>29</v>
      </c>
      <c r="F34" s="6">
        <v>17</v>
      </c>
      <c r="G34" s="6">
        <v>15</v>
      </c>
      <c r="H34" s="6">
        <v>7</v>
      </c>
      <c r="I34" s="6">
        <v>7</v>
      </c>
      <c r="J34" s="6">
        <v>9</v>
      </c>
      <c r="K34" s="6">
        <v>44</v>
      </c>
      <c r="L34" s="8">
        <f t="shared" si="3"/>
        <v>1.0232558139534884</v>
      </c>
      <c r="M34" s="7" t="s">
        <v>407</v>
      </c>
      <c r="N34" s="6">
        <v>43</v>
      </c>
      <c r="O34" s="6">
        <v>7</v>
      </c>
      <c r="P34" s="6">
        <v>11</v>
      </c>
      <c r="Q34" s="6">
        <v>44</v>
      </c>
      <c r="R34" s="6">
        <v>20</v>
      </c>
      <c r="S34" s="6">
        <v>4</v>
      </c>
      <c r="T34" s="6">
        <v>2</v>
      </c>
      <c r="U34" s="6">
        <v>8</v>
      </c>
      <c r="V34" s="6">
        <v>17</v>
      </c>
      <c r="W34" s="6">
        <v>-47</v>
      </c>
      <c r="X34" s="8">
        <f t="shared" si="1"/>
        <v>1.0930232558139534</v>
      </c>
      <c r="Y34" s="14">
        <f t="shared" si="2"/>
        <v>-6.9767441860465018E-2</v>
      </c>
    </row>
    <row r="35" spans="1:25" ht="15" customHeight="1" x14ac:dyDescent="0.25">
      <c r="A35" s="7" t="s">
        <v>660</v>
      </c>
      <c r="B35" s="6">
        <v>4</v>
      </c>
      <c r="C35" s="6">
        <v>1</v>
      </c>
      <c r="D35" s="6">
        <v>2</v>
      </c>
      <c r="E35" s="6">
        <v>5</v>
      </c>
      <c r="F35" s="6">
        <v>1</v>
      </c>
      <c r="G35" s="10"/>
      <c r="H35" s="10"/>
      <c r="I35" s="10"/>
      <c r="J35" s="6">
        <v>2</v>
      </c>
      <c r="K35" s="6">
        <v>2</v>
      </c>
      <c r="L35" s="8">
        <f t="shared" si="3"/>
        <v>0.5</v>
      </c>
      <c r="M35" s="7" t="s">
        <v>660</v>
      </c>
      <c r="N35" s="6">
        <v>6</v>
      </c>
      <c r="O35" s="6">
        <v>2</v>
      </c>
      <c r="P35" s="10"/>
      <c r="Q35" s="6">
        <v>2</v>
      </c>
      <c r="R35" s="6">
        <v>1</v>
      </c>
      <c r="S35" s="6">
        <v>3</v>
      </c>
      <c r="T35" s="6">
        <v>2</v>
      </c>
      <c r="U35" s="10"/>
      <c r="V35" s="10"/>
      <c r="W35" s="6">
        <v>-4</v>
      </c>
      <c r="X35" s="8">
        <f t="shared" ref="X35:X66" si="4">-W35/N35</f>
        <v>0.66666666666666663</v>
      </c>
      <c r="Y35" s="14">
        <f t="shared" ref="Y35:Y66" si="5">L35-X35</f>
        <v>-0.16666666666666663</v>
      </c>
    </row>
    <row r="36" spans="1:25" x14ac:dyDescent="0.25">
      <c r="A36" s="7" t="s">
        <v>652</v>
      </c>
      <c r="B36" s="6">
        <v>5</v>
      </c>
      <c r="C36" s="6">
        <v>1</v>
      </c>
      <c r="D36" s="6">
        <v>1</v>
      </c>
      <c r="E36" s="6">
        <v>5</v>
      </c>
      <c r="F36" s="6">
        <v>1</v>
      </c>
      <c r="G36" s="6">
        <v>3</v>
      </c>
      <c r="H36" s="6">
        <v>3</v>
      </c>
      <c r="I36" s="10"/>
      <c r="J36" s="6">
        <v>2</v>
      </c>
      <c r="K36" s="6">
        <v>5</v>
      </c>
      <c r="L36" s="8">
        <f t="shared" si="3"/>
        <v>1</v>
      </c>
      <c r="M36" s="7" t="s">
        <v>652</v>
      </c>
      <c r="N36" s="6">
        <v>6</v>
      </c>
      <c r="O36" s="6">
        <v>2</v>
      </c>
      <c r="P36" s="6">
        <v>2</v>
      </c>
      <c r="Q36" s="6">
        <v>5</v>
      </c>
      <c r="R36" s="6">
        <v>2</v>
      </c>
      <c r="S36" s="6">
        <v>2</v>
      </c>
      <c r="T36" s="6">
        <v>2</v>
      </c>
      <c r="U36" s="6">
        <v>1</v>
      </c>
      <c r="V36" s="6">
        <v>3</v>
      </c>
      <c r="W36" s="6">
        <v>-7</v>
      </c>
      <c r="X36" s="8">
        <f t="shared" si="4"/>
        <v>1.1666666666666667</v>
      </c>
      <c r="Y36" s="14">
        <f t="shared" si="5"/>
        <v>-0.16666666666666674</v>
      </c>
    </row>
    <row r="37" spans="1:25" x14ac:dyDescent="0.25">
      <c r="A37" s="7" t="s">
        <v>13</v>
      </c>
      <c r="B37" s="6">
        <v>66</v>
      </c>
      <c r="C37" s="6">
        <v>11</v>
      </c>
      <c r="D37" s="6">
        <v>16</v>
      </c>
      <c r="E37" s="6">
        <v>58</v>
      </c>
      <c r="F37" s="6">
        <v>16</v>
      </c>
      <c r="G37" s="6">
        <v>25</v>
      </c>
      <c r="H37" s="6">
        <v>12</v>
      </c>
      <c r="I37" s="6">
        <v>5</v>
      </c>
      <c r="J37" s="6">
        <v>22</v>
      </c>
      <c r="K37" s="6">
        <v>48</v>
      </c>
      <c r="L37" s="8">
        <f t="shared" si="3"/>
        <v>0.72727272727272729</v>
      </c>
      <c r="M37" s="7" t="s">
        <v>13</v>
      </c>
      <c r="N37" s="6">
        <v>62</v>
      </c>
      <c r="O37" s="6">
        <v>10</v>
      </c>
      <c r="P37" s="6">
        <v>8</v>
      </c>
      <c r="Q37" s="6">
        <v>49</v>
      </c>
      <c r="R37" s="6">
        <v>20</v>
      </c>
      <c r="S37" s="6">
        <v>18</v>
      </c>
      <c r="T37" s="6">
        <v>13</v>
      </c>
      <c r="U37" s="6">
        <v>11</v>
      </c>
      <c r="V37" s="6">
        <v>19</v>
      </c>
      <c r="W37" s="6">
        <v>-56</v>
      </c>
      <c r="X37" s="8">
        <f t="shared" si="4"/>
        <v>0.90322580645161288</v>
      </c>
      <c r="Y37" s="14">
        <f t="shared" si="5"/>
        <v>-0.17595307917888559</v>
      </c>
    </row>
    <row r="38" spans="1:25" x14ac:dyDescent="0.25">
      <c r="A38" s="7" t="s">
        <v>468</v>
      </c>
      <c r="B38" s="6">
        <v>84</v>
      </c>
      <c r="C38" s="6">
        <v>10</v>
      </c>
      <c r="D38" s="6">
        <v>14</v>
      </c>
      <c r="E38" s="6">
        <v>79</v>
      </c>
      <c r="F38" s="6">
        <v>32</v>
      </c>
      <c r="G38" s="6">
        <v>20</v>
      </c>
      <c r="H38" s="6">
        <v>10</v>
      </c>
      <c r="I38" s="6">
        <v>21</v>
      </c>
      <c r="J38" s="6">
        <v>24</v>
      </c>
      <c r="K38" s="6">
        <v>80</v>
      </c>
      <c r="L38" s="8">
        <f t="shared" si="3"/>
        <v>0.95238095238095233</v>
      </c>
      <c r="M38" s="7" t="s">
        <v>468</v>
      </c>
      <c r="N38" s="6">
        <v>84</v>
      </c>
      <c r="O38" s="6">
        <v>11</v>
      </c>
      <c r="P38" s="6">
        <v>4</v>
      </c>
      <c r="Q38" s="6">
        <v>63</v>
      </c>
      <c r="R38" s="6">
        <v>32</v>
      </c>
      <c r="S38" s="6">
        <v>29</v>
      </c>
      <c r="T38" s="6">
        <v>24</v>
      </c>
      <c r="U38" s="6">
        <v>17</v>
      </c>
      <c r="V38" s="6">
        <v>18</v>
      </c>
      <c r="W38" s="6">
        <v>-95</v>
      </c>
      <c r="X38" s="8">
        <f t="shared" si="4"/>
        <v>1.1309523809523809</v>
      </c>
      <c r="Y38" s="14">
        <f t="shared" si="5"/>
        <v>-0.1785714285714286</v>
      </c>
    </row>
    <row r="39" spans="1:25" x14ac:dyDescent="0.25">
      <c r="A39" s="7" t="s">
        <v>12</v>
      </c>
      <c r="B39" s="6">
        <v>23</v>
      </c>
      <c r="C39" s="6">
        <v>9</v>
      </c>
      <c r="D39" s="6">
        <v>3</v>
      </c>
      <c r="E39" s="6">
        <v>12</v>
      </c>
      <c r="F39" s="6">
        <v>2</v>
      </c>
      <c r="G39" s="6">
        <v>9</v>
      </c>
      <c r="H39" s="6">
        <v>6</v>
      </c>
      <c r="I39" s="6">
        <v>1</v>
      </c>
      <c r="J39" s="6">
        <v>5</v>
      </c>
      <c r="K39" s="6">
        <v>10</v>
      </c>
      <c r="L39" s="8">
        <f t="shared" si="3"/>
        <v>0.43478260869565216</v>
      </c>
      <c r="M39" s="7" t="s">
        <v>12</v>
      </c>
      <c r="N39" s="6">
        <v>21</v>
      </c>
      <c r="O39" s="6">
        <v>5</v>
      </c>
      <c r="P39" s="6">
        <v>4</v>
      </c>
      <c r="Q39" s="6">
        <v>19</v>
      </c>
      <c r="R39" s="6">
        <v>6</v>
      </c>
      <c r="U39" s="6">
        <v>4</v>
      </c>
      <c r="V39" s="6">
        <v>8</v>
      </c>
      <c r="W39" s="6">
        <v>-14</v>
      </c>
      <c r="X39" s="8">
        <f t="shared" si="4"/>
        <v>0.66666666666666663</v>
      </c>
      <c r="Y39" s="14">
        <f t="shared" si="5"/>
        <v>-0.23188405797101447</v>
      </c>
    </row>
    <row r="40" spans="1:25" ht="15" customHeight="1" x14ac:dyDescent="0.25">
      <c r="A40" s="7" t="s">
        <v>40</v>
      </c>
      <c r="B40" s="6">
        <v>64</v>
      </c>
      <c r="C40" s="6">
        <v>15</v>
      </c>
      <c r="D40" s="6">
        <v>8</v>
      </c>
      <c r="E40" s="6">
        <v>50</v>
      </c>
      <c r="F40" s="6">
        <v>20</v>
      </c>
      <c r="G40" s="6">
        <v>17</v>
      </c>
      <c r="H40" s="6">
        <v>11</v>
      </c>
      <c r="I40" s="6">
        <v>13</v>
      </c>
      <c r="J40" s="6">
        <v>20</v>
      </c>
      <c r="K40" s="6">
        <v>56</v>
      </c>
      <c r="L40" s="8">
        <f t="shared" si="3"/>
        <v>0.875</v>
      </c>
      <c r="M40" s="7" t="s">
        <v>40</v>
      </c>
      <c r="N40" s="6">
        <v>63</v>
      </c>
      <c r="O40" s="6">
        <v>11</v>
      </c>
      <c r="P40" s="16">
        <v>12</v>
      </c>
      <c r="Q40" s="6">
        <v>52</v>
      </c>
      <c r="R40" s="6">
        <v>26</v>
      </c>
      <c r="S40" s="6">
        <v>20</v>
      </c>
      <c r="T40" s="6">
        <v>14</v>
      </c>
      <c r="U40" s="6">
        <v>10</v>
      </c>
      <c r="V40" s="6">
        <v>15</v>
      </c>
      <c r="W40" s="6">
        <v>-71</v>
      </c>
      <c r="X40" s="8">
        <f t="shared" si="4"/>
        <v>1.126984126984127</v>
      </c>
      <c r="Y40" s="14">
        <f t="shared" si="5"/>
        <v>-0.25198412698412698</v>
      </c>
    </row>
    <row r="41" spans="1:25" ht="15.75" customHeight="1" x14ac:dyDescent="0.25">
      <c r="A41" s="7" t="s">
        <v>650</v>
      </c>
      <c r="B41" s="6">
        <v>28</v>
      </c>
      <c r="C41" s="6">
        <v>6</v>
      </c>
      <c r="D41" s="6">
        <v>4</v>
      </c>
      <c r="E41" s="6">
        <v>25</v>
      </c>
      <c r="F41" s="6">
        <v>7</v>
      </c>
      <c r="G41" s="6">
        <v>2</v>
      </c>
      <c r="H41" s="16">
        <v>1</v>
      </c>
      <c r="I41" s="6">
        <v>4</v>
      </c>
      <c r="J41" s="6">
        <v>11</v>
      </c>
      <c r="K41" s="6">
        <v>18</v>
      </c>
      <c r="L41" s="8">
        <f t="shared" si="3"/>
        <v>0.6428571428571429</v>
      </c>
      <c r="M41" s="7" t="s">
        <v>650</v>
      </c>
      <c r="N41" s="6">
        <v>29</v>
      </c>
      <c r="O41" s="6">
        <v>4</v>
      </c>
      <c r="P41" s="6">
        <v>6</v>
      </c>
      <c r="Q41" s="6">
        <v>26</v>
      </c>
      <c r="R41" s="6">
        <v>10</v>
      </c>
      <c r="S41" s="6">
        <v>9</v>
      </c>
      <c r="T41" s="6">
        <v>6</v>
      </c>
      <c r="U41" s="6">
        <v>5</v>
      </c>
      <c r="V41" s="6">
        <v>10</v>
      </c>
      <c r="W41" s="6">
        <v>-29</v>
      </c>
      <c r="X41" s="8">
        <f t="shared" si="4"/>
        <v>1</v>
      </c>
      <c r="Y41" s="14">
        <f t="shared" si="5"/>
        <v>-0.3571428571428571</v>
      </c>
    </row>
    <row r="42" spans="1:25" ht="15" customHeight="1" x14ac:dyDescent="0.25">
      <c r="A42" s="7" t="s">
        <v>16</v>
      </c>
      <c r="B42" s="6">
        <v>11</v>
      </c>
      <c r="C42" s="6">
        <v>1</v>
      </c>
      <c r="D42" s="6">
        <v>4</v>
      </c>
      <c r="E42" s="6">
        <v>12</v>
      </c>
      <c r="F42" s="6">
        <v>3</v>
      </c>
      <c r="G42" s="6">
        <v>4</v>
      </c>
      <c r="H42" s="6">
        <v>3</v>
      </c>
      <c r="I42" s="10"/>
      <c r="J42" s="6">
        <v>7</v>
      </c>
      <c r="K42" s="6">
        <v>10</v>
      </c>
      <c r="L42" s="8">
        <f t="shared" si="3"/>
        <v>0.90909090909090906</v>
      </c>
      <c r="M42" s="7" t="s">
        <v>16</v>
      </c>
      <c r="N42" s="6">
        <v>11</v>
      </c>
      <c r="O42" s="6">
        <v>1</v>
      </c>
      <c r="P42" s="6">
        <v>4</v>
      </c>
      <c r="Q42" s="6">
        <v>13</v>
      </c>
      <c r="R42" s="6">
        <v>5</v>
      </c>
      <c r="S42" s="6">
        <v>5</v>
      </c>
      <c r="T42" s="6">
        <v>4</v>
      </c>
      <c r="U42" s="6">
        <v>2</v>
      </c>
      <c r="V42" s="6">
        <v>4</v>
      </c>
      <c r="W42" s="6">
        <v>-14</v>
      </c>
      <c r="X42" s="8">
        <f t="shared" si="4"/>
        <v>1.2727272727272727</v>
      </c>
      <c r="Y42" s="14">
        <f t="shared" si="5"/>
        <v>-0.36363636363636365</v>
      </c>
    </row>
    <row r="43" spans="1:25" x14ac:dyDescent="0.25">
      <c r="A43" s="7" t="s">
        <v>23</v>
      </c>
      <c r="B43" s="6">
        <v>81</v>
      </c>
      <c r="C43" s="6">
        <v>23</v>
      </c>
      <c r="D43" s="6">
        <v>8</v>
      </c>
      <c r="E43" s="6">
        <v>55</v>
      </c>
      <c r="F43" s="6">
        <v>24</v>
      </c>
      <c r="G43" s="6">
        <v>23</v>
      </c>
      <c r="H43" s="6">
        <v>16</v>
      </c>
      <c r="I43" s="16">
        <v>12</v>
      </c>
      <c r="J43" s="6">
        <v>16</v>
      </c>
      <c r="K43" s="6">
        <v>69</v>
      </c>
      <c r="L43" s="8">
        <f t="shared" si="3"/>
        <v>0.85185185185185186</v>
      </c>
      <c r="M43" s="7" t="s">
        <v>23</v>
      </c>
      <c r="N43" s="6">
        <v>83</v>
      </c>
      <c r="O43" s="6">
        <v>7</v>
      </c>
      <c r="P43" s="6">
        <v>12</v>
      </c>
      <c r="Q43" s="6">
        <v>71</v>
      </c>
      <c r="R43" s="6">
        <v>34</v>
      </c>
      <c r="S43" s="6">
        <v>28</v>
      </c>
      <c r="T43" s="6">
        <v>22</v>
      </c>
      <c r="U43" s="6">
        <v>18</v>
      </c>
      <c r="V43" s="6">
        <v>33</v>
      </c>
      <c r="W43" s="6">
        <v>-104</v>
      </c>
      <c r="X43" s="8">
        <f t="shared" si="4"/>
        <v>1.2530120481927711</v>
      </c>
      <c r="Y43" s="14">
        <f t="shared" si="5"/>
        <v>-0.40116019634091926</v>
      </c>
    </row>
    <row r="44" spans="1:25" x14ac:dyDescent="0.25">
      <c r="A44" s="7" t="s">
        <v>18</v>
      </c>
      <c r="B44" s="6">
        <v>35</v>
      </c>
      <c r="C44" s="16">
        <v>8</v>
      </c>
      <c r="D44" s="16">
        <v>3</v>
      </c>
      <c r="E44" s="6">
        <v>25</v>
      </c>
      <c r="F44" s="16">
        <v>14</v>
      </c>
      <c r="G44" s="16">
        <v>9</v>
      </c>
      <c r="H44" s="16">
        <v>8</v>
      </c>
      <c r="I44" s="16">
        <v>9</v>
      </c>
      <c r="J44" s="16">
        <v>3</v>
      </c>
      <c r="K44" s="16">
        <v>37</v>
      </c>
      <c r="L44" s="8">
        <f t="shared" si="3"/>
        <v>1.0571428571428572</v>
      </c>
      <c r="M44" s="7" t="s">
        <v>18</v>
      </c>
      <c r="N44" s="6">
        <v>36</v>
      </c>
      <c r="O44" s="16">
        <v>2</v>
      </c>
      <c r="P44" s="16">
        <v>6</v>
      </c>
      <c r="Q44" s="6">
        <v>32</v>
      </c>
      <c r="R44" s="6">
        <v>17</v>
      </c>
      <c r="S44" s="16">
        <v>14</v>
      </c>
      <c r="T44" s="16">
        <v>11</v>
      </c>
      <c r="U44" s="6">
        <v>10</v>
      </c>
      <c r="V44" s="6">
        <v>14</v>
      </c>
      <c r="W44" s="6">
        <v>-53</v>
      </c>
      <c r="X44" s="8">
        <f t="shared" si="4"/>
        <v>1.4722222222222223</v>
      </c>
      <c r="Y44" s="14">
        <f t="shared" si="5"/>
        <v>-0.41507936507936516</v>
      </c>
    </row>
    <row r="45" spans="1:25" x14ac:dyDescent="0.25">
      <c r="A45" s="7" t="s">
        <v>39</v>
      </c>
      <c r="B45" s="6">
        <v>23</v>
      </c>
      <c r="C45" s="6">
        <v>3</v>
      </c>
      <c r="D45" s="6">
        <v>3</v>
      </c>
      <c r="E45" s="6">
        <v>20</v>
      </c>
      <c r="F45" s="6">
        <v>3</v>
      </c>
      <c r="G45" s="6">
        <v>6</v>
      </c>
      <c r="H45" s="6">
        <v>5</v>
      </c>
      <c r="I45" s="6">
        <v>1</v>
      </c>
      <c r="J45" s="6">
        <v>8</v>
      </c>
      <c r="K45" s="6">
        <v>12</v>
      </c>
      <c r="L45" s="8">
        <f t="shared" si="3"/>
        <v>0.52173913043478259</v>
      </c>
      <c r="M45" s="7" t="s">
        <v>39</v>
      </c>
      <c r="N45" s="6">
        <v>24</v>
      </c>
      <c r="O45" s="6">
        <v>4</v>
      </c>
      <c r="P45" s="6">
        <v>5</v>
      </c>
      <c r="Q45" s="6">
        <v>20</v>
      </c>
      <c r="R45" s="6">
        <v>8</v>
      </c>
      <c r="S45" s="6">
        <v>9</v>
      </c>
      <c r="T45" s="6">
        <v>5</v>
      </c>
      <c r="U45" s="6">
        <v>6</v>
      </c>
      <c r="V45" s="6">
        <v>6</v>
      </c>
      <c r="W45" s="6">
        <v>-24</v>
      </c>
      <c r="X45" s="8">
        <f t="shared" si="4"/>
        <v>1</v>
      </c>
      <c r="Y45" s="14">
        <f t="shared" si="5"/>
        <v>-0.47826086956521741</v>
      </c>
    </row>
    <row r="46" spans="1:25" x14ac:dyDescent="0.25">
      <c r="A46" s="7" t="s">
        <v>391</v>
      </c>
      <c r="B46" s="6">
        <v>2</v>
      </c>
      <c r="C46" s="6">
        <v>1</v>
      </c>
      <c r="D46" s="10"/>
      <c r="E46" s="6">
        <v>1</v>
      </c>
      <c r="F46" s="6">
        <v>1</v>
      </c>
      <c r="G46" s="10"/>
      <c r="H46" s="10"/>
      <c r="I46" s="6">
        <v>1</v>
      </c>
      <c r="J46" s="10"/>
      <c r="K46" s="6">
        <v>2</v>
      </c>
      <c r="L46" s="8">
        <f t="shared" si="3"/>
        <v>1</v>
      </c>
      <c r="M46" s="7" t="s">
        <v>391</v>
      </c>
      <c r="N46" s="6">
        <v>4</v>
      </c>
      <c r="O46" s="6">
        <v>1</v>
      </c>
      <c r="P46" s="6">
        <v>1</v>
      </c>
      <c r="Q46" s="6">
        <v>3</v>
      </c>
      <c r="R46" s="6">
        <v>2</v>
      </c>
      <c r="S46" s="6">
        <v>2</v>
      </c>
      <c r="T46" s="6">
        <v>2</v>
      </c>
      <c r="U46" s="10"/>
      <c r="V46" s="6">
        <v>1</v>
      </c>
      <c r="W46" s="6">
        <v>-6</v>
      </c>
      <c r="X46" s="8">
        <f t="shared" si="4"/>
        <v>1.5</v>
      </c>
      <c r="Y46" s="14">
        <f t="shared" si="5"/>
        <v>-0.5</v>
      </c>
    </row>
    <row r="47" spans="1:25" x14ac:dyDescent="0.25">
      <c r="A47" s="7" t="s">
        <v>677</v>
      </c>
      <c r="B47" s="6">
        <v>2</v>
      </c>
      <c r="C47" s="10"/>
      <c r="D47" s="10"/>
      <c r="E47" s="6">
        <v>1</v>
      </c>
      <c r="F47" s="10"/>
      <c r="G47" s="6">
        <v>2</v>
      </c>
      <c r="H47" s="6">
        <v>1</v>
      </c>
      <c r="I47" s="10"/>
      <c r="J47" s="6">
        <v>1</v>
      </c>
      <c r="K47" s="6">
        <v>1</v>
      </c>
      <c r="L47" s="8">
        <f t="shared" si="3"/>
        <v>0.5</v>
      </c>
      <c r="M47" s="7" t="s">
        <v>677</v>
      </c>
      <c r="N47" s="6">
        <v>3</v>
      </c>
      <c r="O47" s="10"/>
      <c r="P47" s="6">
        <v>1</v>
      </c>
      <c r="Q47" s="6">
        <v>3</v>
      </c>
      <c r="R47" s="6">
        <v>1</v>
      </c>
      <c r="S47" s="10"/>
      <c r="T47" s="10"/>
      <c r="U47" s="6">
        <v>1</v>
      </c>
      <c r="V47" s="6">
        <v>1</v>
      </c>
      <c r="W47" s="6">
        <v>-3</v>
      </c>
      <c r="X47" s="8">
        <f t="shared" si="4"/>
        <v>1</v>
      </c>
      <c r="Y47" s="14">
        <f t="shared" si="5"/>
        <v>-0.5</v>
      </c>
    </row>
    <row r="48" spans="1:25" x14ac:dyDescent="0.25">
      <c r="A48" s="7" t="s">
        <v>667</v>
      </c>
      <c r="B48" s="6">
        <v>2</v>
      </c>
      <c r="C48" s="10"/>
      <c r="D48" s="10"/>
      <c r="E48" s="6">
        <v>2</v>
      </c>
      <c r="F48" s="6">
        <v>1</v>
      </c>
      <c r="G48" s="6">
        <v>1</v>
      </c>
      <c r="H48" s="6">
        <v>1</v>
      </c>
      <c r="I48" s="10"/>
      <c r="J48" s="6">
        <v>1</v>
      </c>
      <c r="K48" s="6">
        <v>3</v>
      </c>
      <c r="L48" s="8">
        <f t="shared" si="3"/>
        <v>1.5</v>
      </c>
      <c r="M48" s="7" t="s">
        <v>667</v>
      </c>
      <c r="N48" s="6">
        <v>2</v>
      </c>
      <c r="O48" s="10"/>
      <c r="P48" s="10"/>
      <c r="Q48" s="6">
        <v>2</v>
      </c>
      <c r="R48" s="6">
        <v>2</v>
      </c>
      <c r="S48" s="10"/>
      <c r="T48" s="10"/>
      <c r="U48" s="10"/>
      <c r="V48" s="10"/>
      <c r="W48" s="6">
        <v>-4</v>
      </c>
      <c r="X48" s="8">
        <f t="shared" si="4"/>
        <v>2</v>
      </c>
      <c r="Y48" s="14">
        <f t="shared" si="5"/>
        <v>-0.5</v>
      </c>
    </row>
    <row r="49" spans="1:25" x14ac:dyDescent="0.25">
      <c r="A49" s="7" t="s">
        <v>406</v>
      </c>
      <c r="B49" s="6">
        <v>9</v>
      </c>
      <c r="C49" s="6">
        <v>4</v>
      </c>
      <c r="D49" s="6">
        <v>1</v>
      </c>
      <c r="E49" s="6">
        <v>5</v>
      </c>
      <c r="F49" s="6">
        <v>2</v>
      </c>
      <c r="G49" s="6">
        <v>2</v>
      </c>
      <c r="H49" s="6">
        <v>2</v>
      </c>
      <c r="I49" s="6">
        <v>1</v>
      </c>
      <c r="J49" s="10"/>
      <c r="K49" s="6">
        <v>6</v>
      </c>
      <c r="L49" s="8">
        <f t="shared" si="3"/>
        <v>0.66666666666666663</v>
      </c>
      <c r="M49" s="7" t="s">
        <v>406</v>
      </c>
      <c r="N49" s="6">
        <v>11</v>
      </c>
      <c r="O49" s="10"/>
      <c r="P49" s="6">
        <v>2</v>
      </c>
      <c r="Q49" s="6">
        <v>12</v>
      </c>
      <c r="R49" s="6">
        <v>5</v>
      </c>
      <c r="S49" s="6">
        <v>2</v>
      </c>
      <c r="T49" s="6">
        <v>2</v>
      </c>
      <c r="U49" s="6">
        <v>2</v>
      </c>
      <c r="V49" s="6">
        <v>4</v>
      </c>
      <c r="W49" s="6">
        <v>-13</v>
      </c>
      <c r="X49" s="8">
        <f t="shared" si="4"/>
        <v>1.1818181818181819</v>
      </c>
      <c r="Y49" s="14">
        <f t="shared" si="5"/>
        <v>-0.51515151515151525</v>
      </c>
    </row>
    <row r="50" spans="1:25" x14ac:dyDescent="0.25">
      <c r="A50" s="7" t="s">
        <v>654</v>
      </c>
      <c r="B50" s="6">
        <v>16</v>
      </c>
      <c r="C50" s="10"/>
      <c r="D50" s="6">
        <v>2</v>
      </c>
      <c r="E50" s="6">
        <v>13</v>
      </c>
      <c r="F50" s="6">
        <v>4</v>
      </c>
      <c r="G50" s="6">
        <v>10</v>
      </c>
      <c r="H50" s="6">
        <v>6</v>
      </c>
      <c r="I50" s="6">
        <v>2</v>
      </c>
      <c r="J50" s="6">
        <v>4</v>
      </c>
      <c r="K50" s="6">
        <v>15</v>
      </c>
      <c r="L50" s="8">
        <f t="shared" si="3"/>
        <v>0.9375</v>
      </c>
      <c r="M50" s="7" t="s">
        <v>654</v>
      </c>
      <c r="N50" s="6">
        <v>18</v>
      </c>
      <c r="O50" s="6">
        <v>3</v>
      </c>
      <c r="P50" s="6">
        <v>3</v>
      </c>
      <c r="Q50" s="6">
        <v>14</v>
      </c>
      <c r="R50" s="6">
        <v>8</v>
      </c>
      <c r="S50" s="6">
        <v>8</v>
      </c>
      <c r="T50" s="6">
        <v>7</v>
      </c>
      <c r="U50" s="6">
        <v>5</v>
      </c>
      <c r="V50" s="6">
        <v>8</v>
      </c>
      <c r="W50" s="6">
        <v>-27</v>
      </c>
      <c r="X50" s="8">
        <f t="shared" si="4"/>
        <v>1.5</v>
      </c>
      <c r="Y50" s="14">
        <f t="shared" si="5"/>
        <v>-0.5625</v>
      </c>
    </row>
    <row r="51" spans="1:25" x14ac:dyDescent="0.25">
      <c r="A51" s="7" t="s">
        <v>467</v>
      </c>
      <c r="B51" s="6">
        <v>5</v>
      </c>
      <c r="C51" s="6">
        <v>1</v>
      </c>
      <c r="D51" s="10"/>
      <c r="E51" s="6">
        <v>3</v>
      </c>
      <c r="F51" s="6">
        <v>1</v>
      </c>
      <c r="G51" s="6">
        <v>1</v>
      </c>
      <c r="H51" s="10"/>
      <c r="I51" s="10"/>
      <c r="J51" s="6">
        <v>1</v>
      </c>
      <c r="K51" s="6">
        <v>2</v>
      </c>
      <c r="L51" s="8">
        <f t="shared" si="3"/>
        <v>0.4</v>
      </c>
      <c r="M51" s="7" t="s">
        <v>467</v>
      </c>
      <c r="N51" s="6">
        <v>6</v>
      </c>
      <c r="O51" s="6">
        <v>1</v>
      </c>
      <c r="P51" s="6">
        <v>2</v>
      </c>
      <c r="Q51" s="6">
        <v>5</v>
      </c>
      <c r="R51" s="6">
        <v>1</v>
      </c>
      <c r="S51" s="6">
        <v>4</v>
      </c>
      <c r="T51" s="6">
        <v>4</v>
      </c>
      <c r="U51" s="10"/>
      <c r="V51" s="6">
        <v>1</v>
      </c>
      <c r="W51" s="6">
        <v>-6</v>
      </c>
      <c r="X51" s="8">
        <f t="shared" si="4"/>
        <v>1</v>
      </c>
      <c r="Y51" s="14">
        <f t="shared" si="5"/>
        <v>-0.6</v>
      </c>
    </row>
    <row r="52" spans="1:25" x14ac:dyDescent="0.25">
      <c r="A52" s="7" t="s">
        <v>763</v>
      </c>
      <c r="B52" s="6">
        <v>4</v>
      </c>
      <c r="C52" s="6">
        <v>1</v>
      </c>
      <c r="D52" s="10"/>
      <c r="E52" s="6">
        <v>3</v>
      </c>
      <c r="F52" s="6">
        <v>2</v>
      </c>
      <c r="G52" s="10"/>
      <c r="H52" s="10"/>
      <c r="I52" s="6">
        <v>2</v>
      </c>
      <c r="J52" s="6">
        <v>1</v>
      </c>
      <c r="K52" s="6">
        <v>5</v>
      </c>
      <c r="L52" s="8">
        <f t="shared" si="3"/>
        <v>1.25</v>
      </c>
      <c r="M52" s="7" t="s">
        <v>763</v>
      </c>
      <c r="N52" s="6">
        <v>4</v>
      </c>
      <c r="O52" s="6">
        <v>1</v>
      </c>
      <c r="P52" s="10"/>
      <c r="Q52" s="6">
        <v>3</v>
      </c>
      <c r="R52" s="6">
        <v>3</v>
      </c>
      <c r="S52" s="10"/>
      <c r="T52" s="10"/>
      <c r="U52" s="6">
        <v>2</v>
      </c>
      <c r="V52" s="6">
        <v>2</v>
      </c>
      <c r="W52" s="6">
        <v>-8</v>
      </c>
      <c r="X52" s="8">
        <f t="shared" si="4"/>
        <v>2</v>
      </c>
      <c r="Y52" s="14">
        <f t="shared" si="5"/>
        <v>-0.75</v>
      </c>
    </row>
    <row r="53" spans="1:25" x14ac:dyDescent="0.25">
      <c r="A53" s="7" t="s">
        <v>21</v>
      </c>
      <c r="B53" s="6">
        <v>21</v>
      </c>
      <c r="C53" s="6">
        <v>8</v>
      </c>
      <c r="D53" s="6">
        <v>5</v>
      </c>
      <c r="E53" s="6">
        <v>12</v>
      </c>
      <c r="F53" s="6">
        <v>2</v>
      </c>
      <c r="G53" s="6">
        <v>12</v>
      </c>
      <c r="H53" s="6">
        <v>9</v>
      </c>
      <c r="I53" s="6">
        <v>1</v>
      </c>
      <c r="J53" s="6">
        <v>6</v>
      </c>
      <c r="K53" s="6">
        <v>13</v>
      </c>
      <c r="L53" s="8">
        <f t="shared" si="3"/>
        <v>0.61904761904761907</v>
      </c>
      <c r="M53" s="7" t="s">
        <v>21</v>
      </c>
      <c r="N53" s="6">
        <v>16</v>
      </c>
      <c r="O53" s="6">
        <v>1</v>
      </c>
      <c r="P53" s="6">
        <v>6</v>
      </c>
      <c r="Q53" s="6">
        <v>19</v>
      </c>
      <c r="R53" s="6">
        <v>8</v>
      </c>
      <c r="S53" s="6">
        <v>5</v>
      </c>
      <c r="T53" s="6">
        <v>3</v>
      </c>
      <c r="U53" s="6">
        <v>5</v>
      </c>
      <c r="V53" s="6">
        <v>6</v>
      </c>
      <c r="W53" s="6">
        <v>-22</v>
      </c>
      <c r="X53" s="8">
        <f t="shared" si="4"/>
        <v>1.375</v>
      </c>
      <c r="Y53" s="14">
        <f t="shared" si="5"/>
        <v>-0.75595238095238093</v>
      </c>
    </row>
    <row r="54" spans="1:25" x14ac:dyDescent="0.25">
      <c r="A54" s="7" t="s">
        <v>762</v>
      </c>
      <c r="B54" s="16">
        <v>1</v>
      </c>
      <c r="E54" s="16">
        <v>1</v>
      </c>
      <c r="L54" s="8">
        <f t="shared" si="3"/>
        <v>0</v>
      </c>
      <c r="M54" s="7" t="s">
        <v>762</v>
      </c>
      <c r="N54" s="6">
        <v>2</v>
      </c>
      <c r="P54" s="10"/>
      <c r="Q54" s="6">
        <v>2</v>
      </c>
      <c r="R54" s="16">
        <v>1</v>
      </c>
      <c r="U54" s="16">
        <v>1</v>
      </c>
      <c r="V54" s="16">
        <v>1</v>
      </c>
      <c r="W54" s="16">
        <v>-3</v>
      </c>
      <c r="X54" s="8">
        <f t="shared" si="4"/>
        <v>1.5</v>
      </c>
      <c r="Y54" s="14">
        <f t="shared" si="5"/>
        <v>-1.5</v>
      </c>
    </row>
    <row r="55" spans="1:25" x14ac:dyDescent="0.25">
      <c r="A55" s="39" t="s">
        <v>668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7" t="s">
        <v>0</v>
      </c>
      <c r="B56" s="6">
        <v>3</v>
      </c>
      <c r="C56" s="6">
        <v>1</v>
      </c>
      <c r="E56" s="22"/>
      <c r="F56" s="22"/>
      <c r="G56" s="6">
        <v>4</v>
      </c>
      <c r="H56" s="6">
        <v>3</v>
      </c>
      <c r="I56" s="22"/>
      <c r="K56" s="6">
        <v>3</v>
      </c>
      <c r="L56" s="7" t="s">
        <v>421</v>
      </c>
      <c r="M56" s="7" t="s">
        <v>0</v>
      </c>
      <c r="N56" s="6">
        <v>3</v>
      </c>
      <c r="P56" s="6">
        <v>2</v>
      </c>
      <c r="Q56" s="6">
        <v>3</v>
      </c>
      <c r="S56" s="6">
        <v>4</v>
      </c>
      <c r="T56" s="6">
        <v>4</v>
      </c>
      <c r="V56" s="6">
        <v>3</v>
      </c>
      <c r="W56" s="6">
        <v>-4</v>
      </c>
      <c r="X56" s="7" t="s">
        <v>458</v>
      </c>
      <c r="Y56" s="7" t="s">
        <v>417</v>
      </c>
    </row>
    <row r="57" spans="1:25" x14ac:dyDescent="0.25">
      <c r="A57" s="7" t="s">
        <v>1</v>
      </c>
      <c r="B57" s="6">
        <v>3</v>
      </c>
      <c r="D57" s="22"/>
      <c r="E57" s="6">
        <v>3</v>
      </c>
      <c r="F57" s="6">
        <v>1</v>
      </c>
      <c r="G57" s="22"/>
      <c r="H57" s="22"/>
      <c r="J57" s="6">
        <v>1</v>
      </c>
      <c r="K57" s="6">
        <v>2</v>
      </c>
      <c r="L57" s="7">
        <v>0.66669999999999996</v>
      </c>
      <c r="M57" s="7" t="s">
        <v>1</v>
      </c>
      <c r="N57" s="6">
        <v>3</v>
      </c>
      <c r="O57" s="22"/>
      <c r="P57" s="22"/>
      <c r="Q57" s="6">
        <v>3</v>
      </c>
      <c r="R57" s="6">
        <v>2</v>
      </c>
      <c r="U57" s="6">
        <v>2</v>
      </c>
      <c r="V57" s="6">
        <v>2</v>
      </c>
      <c r="W57" s="6">
        <v>-5</v>
      </c>
      <c r="X57" s="7" t="s">
        <v>444</v>
      </c>
      <c r="Y57" s="7" t="s">
        <v>420</v>
      </c>
    </row>
    <row r="58" spans="1:25" x14ac:dyDescent="0.25">
      <c r="A58" s="7" t="s">
        <v>2</v>
      </c>
      <c r="B58" s="6">
        <v>3</v>
      </c>
      <c r="C58" s="6">
        <v>2</v>
      </c>
      <c r="E58" s="6">
        <v>1</v>
      </c>
      <c r="G58" s="22"/>
      <c r="H58" s="22"/>
      <c r="K58" s="22"/>
      <c r="L58" s="7" t="s">
        <v>419</v>
      </c>
      <c r="M58" s="7" t="s">
        <v>2</v>
      </c>
      <c r="N58" s="6">
        <v>2</v>
      </c>
      <c r="P58" s="22"/>
      <c r="Q58" s="6">
        <v>2</v>
      </c>
      <c r="R58" s="6">
        <v>2</v>
      </c>
      <c r="S58" s="22"/>
      <c r="T58" s="22"/>
      <c r="U58" s="6">
        <v>1</v>
      </c>
      <c r="V58" s="6">
        <v>1</v>
      </c>
      <c r="W58" s="6">
        <v>-5</v>
      </c>
      <c r="X58" s="7" t="s">
        <v>451</v>
      </c>
      <c r="Y58" s="7" t="s">
        <v>477</v>
      </c>
    </row>
    <row r="59" spans="1:25" x14ac:dyDescent="0.25">
      <c r="A59" s="7" t="s">
        <v>3</v>
      </c>
      <c r="B59" s="6">
        <v>3</v>
      </c>
      <c r="C59" s="6">
        <v>1</v>
      </c>
      <c r="E59" s="6">
        <v>2</v>
      </c>
      <c r="J59" s="6">
        <v>1</v>
      </c>
      <c r="L59" s="7" t="s">
        <v>419</v>
      </c>
      <c r="M59" s="7" t="s">
        <v>3</v>
      </c>
      <c r="N59" s="6">
        <v>3</v>
      </c>
      <c r="Q59" s="6">
        <v>3</v>
      </c>
      <c r="R59" s="6">
        <v>2</v>
      </c>
      <c r="U59" s="22"/>
      <c r="V59" s="6">
        <v>1</v>
      </c>
      <c r="W59" s="6">
        <v>-5</v>
      </c>
      <c r="X59" s="7" t="s">
        <v>444</v>
      </c>
      <c r="Y59" s="7" t="s">
        <v>476</v>
      </c>
    </row>
    <row r="60" spans="1:25" x14ac:dyDescent="0.25">
      <c r="A60" s="7" t="s">
        <v>4</v>
      </c>
      <c r="B60" s="6">
        <v>8</v>
      </c>
      <c r="C60" s="6">
        <v>3</v>
      </c>
      <c r="E60" s="6">
        <v>2</v>
      </c>
      <c r="F60" s="22"/>
      <c r="G60" s="6">
        <v>6</v>
      </c>
      <c r="H60" s="6">
        <v>4</v>
      </c>
      <c r="I60" s="22"/>
      <c r="J60" s="6">
        <v>1</v>
      </c>
      <c r="K60" s="6">
        <v>4</v>
      </c>
      <c r="L60" s="7" t="s">
        <v>411</v>
      </c>
      <c r="M60" s="7" t="s">
        <v>4</v>
      </c>
      <c r="N60" s="6">
        <v>8</v>
      </c>
      <c r="O60" s="6">
        <v>1</v>
      </c>
      <c r="P60" s="6">
        <v>3</v>
      </c>
      <c r="Q60" s="6">
        <v>7</v>
      </c>
      <c r="R60" s="6">
        <v>3</v>
      </c>
      <c r="S60" s="6">
        <v>4</v>
      </c>
      <c r="T60" s="6">
        <v>3</v>
      </c>
      <c r="U60" s="6">
        <v>3</v>
      </c>
      <c r="V60" s="6">
        <v>4</v>
      </c>
      <c r="W60" s="6">
        <v>-11</v>
      </c>
      <c r="X60" s="7" t="s">
        <v>475</v>
      </c>
      <c r="Y60" s="7" t="s">
        <v>474</v>
      </c>
    </row>
    <row r="61" spans="1:25" x14ac:dyDescent="0.25">
      <c r="A61" s="7" t="s">
        <v>404</v>
      </c>
      <c r="B61" s="6">
        <v>6</v>
      </c>
      <c r="D61" s="6">
        <v>1</v>
      </c>
      <c r="E61" s="6">
        <v>6</v>
      </c>
      <c r="F61" s="6">
        <v>3</v>
      </c>
      <c r="G61" s="6">
        <v>2</v>
      </c>
      <c r="H61" s="6">
        <v>1</v>
      </c>
      <c r="I61" s="6">
        <v>3</v>
      </c>
      <c r="J61" s="6">
        <v>4</v>
      </c>
      <c r="K61" s="6">
        <v>9</v>
      </c>
      <c r="L61" s="7" t="s">
        <v>425</v>
      </c>
      <c r="M61" s="7" t="s">
        <v>404</v>
      </c>
      <c r="N61" s="6">
        <v>7</v>
      </c>
      <c r="O61" s="6">
        <v>1</v>
      </c>
      <c r="Q61" s="6">
        <v>5</v>
      </c>
      <c r="R61" s="6">
        <v>3</v>
      </c>
      <c r="S61" s="6">
        <v>3</v>
      </c>
      <c r="T61" s="6">
        <v>1</v>
      </c>
      <c r="U61" s="6">
        <v>1</v>
      </c>
      <c r="V61" s="6">
        <v>2</v>
      </c>
      <c r="W61" s="6">
        <v>-8</v>
      </c>
      <c r="X61" s="7" t="s">
        <v>415</v>
      </c>
      <c r="Y61" s="7" t="s">
        <v>473</v>
      </c>
    </row>
    <row r="62" spans="1:25" x14ac:dyDescent="0.25">
      <c r="A62" s="7" t="s">
        <v>403</v>
      </c>
      <c r="B62" s="6">
        <v>3</v>
      </c>
      <c r="C62" s="22"/>
      <c r="D62" s="6">
        <v>2</v>
      </c>
      <c r="E62" s="6">
        <v>4</v>
      </c>
      <c r="F62" s="6">
        <v>2</v>
      </c>
      <c r="G62" s="6">
        <v>2</v>
      </c>
      <c r="H62" s="6">
        <v>2</v>
      </c>
      <c r="I62" s="22"/>
      <c r="J62" s="6">
        <v>1</v>
      </c>
      <c r="K62" s="6">
        <v>6</v>
      </c>
      <c r="L62" s="7" t="s">
        <v>424</v>
      </c>
      <c r="M62" s="7" t="s">
        <v>403</v>
      </c>
      <c r="N62" s="6">
        <v>4</v>
      </c>
      <c r="O62" s="6">
        <v>1</v>
      </c>
      <c r="P62" s="6">
        <v>1</v>
      </c>
      <c r="Q62" s="6">
        <v>3</v>
      </c>
      <c r="R62" s="6">
        <v>2</v>
      </c>
      <c r="S62" s="22"/>
      <c r="T62" s="22"/>
      <c r="U62" s="6">
        <v>1</v>
      </c>
      <c r="V62" s="6">
        <v>2</v>
      </c>
      <c r="W62" s="6">
        <v>-5</v>
      </c>
      <c r="X62" s="7" t="s">
        <v>428</v>
      </c>
      <c r="Y62" s="7" t="s">
        <v>439</v>
      </c>
    </row>
    <row r="63" spans="1:25" ht="15.75" customHeight="1" x14ac:dyDescent="0.25">
      <c r="A63" s="7" t="s">
        <v>5</v>
      </c>
      <c r="B63" s="6">
        <v>3</v>
      </c>
      <c r="D63" s="22"/>
      <c r="E63" s="6">
        <v>1</v>
      </c>
      <c r="F63" s="6">
        <v>1</v>
      </c>
      <c r="G63" s="6">
        <v>3</v>
      </c>
      <c r="H63" s="6">
        <v>2</v>
      </c>
      <c r="I63" s="22"/>
      <c r="J63" s="22"/>
      <c r="K63" s="6">
        <v>4</v>
      </c>
      <c r="L63" s="7" t="s">
        <v>458</v>
      </c>
      <c r="M63" s="7" t="s">
        <v>5</v>
      </c>
      <c r="N63" s="6">
        <v>2</v>
      </c>
      <c r="O63" s="22"/>
      <c r="P63" s="6">
        <v>1</v>
      </c>
      <c r="Q63" s="6">
        <v>3</v>
      </c>
      <c r="R63" s="6">
        <v>2</v>
      </c>
      <c r="S63" s="22"/>
      <c r="T63" s="22"/>
      <c r="U63" s="6">
        <v>1</v>
      </c>
      <c r="V63" s="6">
        <v>2</v>
      </c>
      <c r="W63" s="6">
        <v>-5</v>
      </c>
      <c r="X63" s="7" t="s">
        <v>451</v>
      </c>
      <c r="Y63" s="7" t="s">
        <v>472</v>
      </c>
    </row>
    <row r="64" spans="1:25" x14ac:dyDescent="0.25">
      <c r="A64" s="7" t="s">
        <v>6</v>
      </c>
      <c r="B64" s="6">
        <v>6</v>
      </c>
      <c r="C64" s="6">
        <v>2</v>
      </c>
      <c r="D64" s="22"/>
      <c r="E64" s="6">
        <v>3</v>
      </c>
      <c r="F64" s="22"/>
      <c r="G64" s="6">
        <v>2</v>
      </c>
      <c r="H64" s="6">
        <v>2</v>
      </c>
      <c r="I64" s="22"/>
      <c r="J64" s="6">
        <v>2</v>
      </c>
      <c r="K64" s="6">
        <v>2</v>
      </c>
      <c r="L64" s="7" t="s">
        <v>459</v>
      </c>
      <c r="M64" s="7" t="s">
        <v>6</v>
      </c>
      <c r="N64" s="6">
        <v>6</v>
      </c>
      <c r="O64" s="22"/>
      <c r="Q64" s="6">
        <v>5</v>
      </c>
      <c r="R64" s="6">
        <v>1</v>
      </c>
      <c r="S64" s="6">
        <v>2</v>
      </c>
      <c r="T64" s="6">
        <v>1</v>
      </c>
      <c r="U64" s="22"/>
      <c r="V64" s="6">
        <v>1</v>
      </c>
      <c r="W64" s="6">
        <v>-3</v>
      </c>
      <c r="X64" s="7" t="s">
        <v>411</v>
      </c>
      <c r="Y64" s="7" t="s">
        <v>471</v>
      </c>
    </row>
    <row r="65" spans="1:25" x14ac:dyDescent="0.25">
      <c r="A65" s="7" t="s">
        <v>7</v>
      </c>
      <c r="B65" s="6">
        <v>5</v>
      </c>
      <c r="C65" s="6">
        <v>2</v>
      </c>
      <c r="E65" s="6">
        <v>2</v>
      </c>
      <c r="F65" s="6">
        <v>1</v>
      </c>
      <c r="G65" s="6">
        <v>2</v>
      </c>
      <c r="H65" s="6">
        <v>2</v>
      </c>
      <c r="I65" s="6">
        <v>1</v>
      </c>
      <c r="J65" s="6">
        <v>1</v>
      </c>
      <c r="K65" s="6">
        <v>4</v>
      </c>
      <c r="L65" s="7" t="s">
        <v>469</v>
      </c>
      <c r="M65" s="7" t="s">
        <v>7</v>
      </c>
      <c r="N65" s="6">
        <v>5</v>
      </c>
      <c r="O65" s="6">
        <v>2</v>
      </c>
      <c r="P65" s="22"/>
      <c r="Q65" s="6">
        <v>2</v>
      </c>
      <c r="R65" s="6">
        <v>1</v>
      </c>
      <c r="S65" s="6">
        <v>2</v>
      </c>
      <c r="T65" s="6">
        <v>1</v>
      </c>
      <c r="U65" s="22"/>
      <c r="V65" s="6">
        <v>1</v>
      </c>
      <c r="W65" s="6">
        <v>-3</v>
      </c>
      <c r="X65" s="7" t="s">
        <v>416</v>
      </c>
      <c r="Y65" s="7" t="s">
        <v>470</v>
      </c>
    </row>
    <row r="66" spans="1:25" x14ac:dyDescent="0.25">
      <c r="A66" s="7" t="s">
        <v>8</v>
      </c>
      <c r="B66" s="6">
        <v>1</v>
      </c>
      <c r="C66" s="22"/>
      <c r="E66" s="6">
        <v>1</v>
      </c>
      <c r="J66" s="6">
        <v>1</v>
      </c>
      <c r="L66" s="7" t="s">
        <v>419</v>
      </c>
      <c r="M66" s="7" t="s">
        <v>8</v>
      </c>
      <c r="N66" s="6">
        <v>2</v>
      </c>
      <c r="O66" s="6">
        <v>1</v>
      </c>
      <c r="Q66" s="6">
        <v>1</v>
      </c>
      <c r="R66" s="6">
        <v>1</v>
      </c>
      <c r="U66" s="6">
        <v>1</v>
      </c>
      <c r="V66" s="6">
        <v>1</v>
      </c>
      <c r="W66" s="6">
        <v>-3</v>
      </c>
      <c r="X66" s="7" t="s">
        <v>425</v>
      </c>
      <c r="Y66" s="7" t="s">
        <v>450</v>
      </c>
    </row>
    <row r="67" spans="1:25" x14ac:dyDescent="0.25">
      <c r="A67" s="7" t="s">
        <v>9</v>
      </c>
      <c r="B67" s="6">
        <v>5</v>
      </c>
      <c r="C67" s="6">
        <v>3</v>
      </c>
      <c r="D67" s="22"/>
      <c r="E67" s="6">
        <v>2</v>
      </c>
      <c r="F67" s="6">
        <v>1</v>
      </c>
      <c r="G67" s="6">
        <v>1</v>
      </c>
      <c r="H67" s="22"/>
      <c r="I67" s="22"/>
      <c r="J67" s="22"/>
      <c r="K67" s="6">
        <v>2</v>
      </c>
      <c r="L67" s="7" t="s">
        <v>435</v>
      </c>
      <c r="M67" s="7" t="s">
        <v>9</v>
      </c>
      <c r="N67" s="6">
        <v>4</v>
      </c>
      <c r="O67" s="22"/>
      <c r="P67" s="6">
        <v>1</v>
      </c>
      <c r="Q67" s="6">
        <v>4</v>
      </c>
      <c r="R67" s="6">
        <v>1</v>
      </c>
      <c r="S67" s="22"/>
      <c r="T67" s="22"/>
      <c r="U67" s="22"/>
      <c r="V67" s="6">
        <v>1</v>
      </c>
      <c r="W67" s="6">
        <v>-2</v>
      </c>
      <c r="X67" s="7" t="s">
        <v>411</v>
      </c>
      <c r="Y67" s="7" t="s">
        <v>434</v>
      </c>
    </row>
    <row r="68" spans="1:25" x14ac:dyDescent="0.25">
      <c r="A68" s="7" t="s">
        <v>10</v>
      </c>
      <c r="B68" s="6">
        <v>2</v>
      </c>
      <c r="C68" s="6">
        <v>1</v>
      </c>
      <c r="E68" s="6">
        <v>1</v>
      </c>
      <c r="F68" s="22"/>
      <c r="J68" s="22"/>
      <c r="K68" s="22"/>
      <c r="L68" s="7" t="s">
        <v>419</v>
      </c>
      <c r="M68" s="7" t="s">
        <v>10</v>
      </c>
      <c r="N68" s="6">
        <v>2</v>
      </c>
      <c r="Q68" s="6">
        <v>2</v>
      </c>
      <c r="R68" s="6">
        <v>2</v>
      </c>
      <c r="U68" s="22"/>
      <c r="V68" s="22"/>
      <c r="W68" s="6">
        <v>-4</v>
      </c>
      <c r="X68" s="7" t="s">
        <v>424</v>
      </c>
      <c r="Y68" s="7" t="s">
        <v>436</v>
      </c>
    </row>
    <row r="69" spans="1:25" x14ac:dyDescent="0.25">
      <c r="A69" s="7" t="s">
        <v>661</v>
      </c>
      <c r="B69" s="6">
        <v>9</v>
      </c>
      <c r="C69" s="6">
        <v>5</v>
      </c>
      <c r="E69" s="6">
        <v>1</v>
      </c>
      <c r="F69" s="6">
        <v>1</v>
      </c>
      <c r="G69" s="6">
        <v>6</v>
      </c>
      <c r="H69" s="6">
        <v>5</v>
      </c>
      <c r="I69" s="6">
        <v>1</v>
      </c>
      <c r="K69" s="6">
        <v>7</v>
      </c>
      <c r="L69" s="7" t="s">
        <v>706</v>
      </c>
      <c r="M69" s="7" t="s">
        <v>661</v>
      </c>
      <c r="N69" s="6">
        <v>9</v>
      </c>
      <c r="O69" s="6">
        <v>2</v>
      </c>
      <c r="P69" s="6">
        <v>2</v>
      </c>
      <c r="Q69" s="6">
        <v>9</v>
      </c>
      <c r="R69" s="6">
        <v>2</v>
      </c>
      <c r="V69" s="6">
        <v>6</v>
      </c>
      <c r="W69" s="6">
        <v>-4</v>
      </c>
      <c r="X69" s="7" t="s">
        <v>705</v>
      </c>
      <c r="Y69" s="7" t="s">
        <v>704</v>
      </c>
    </row>
    <row r="70" spans="1:25" x14ac:dyDescent="0.25">
      <c r="A70" s="7" t="s">
        <v>675</v>
      </c>
      <c r="B70" s="6">
        <v>11</v>
      </c>
      <c r="C70" s="6">
        <v>4</v>
      </c>
      <c r="D70" s="6">
        <v>1</v>
      </c>
      <c r="E70" s="6">
        <v>4</v>
      </c>
      <c r="F70" s="6">
        <v>1</v>
      </c>
      <c r="G70" s="6">
        <v>8</v>
      </c>
      <c r="H70" s="6">
        <v>6</v>
      </c>
      <c r="I70" s="6">
        <v>1</v>
      </c>
      <c r="J70" s="6">
        <v>1</v>
      </c>
      <c r="K70" s="6">
        <v>8</v>
      </c>
      <c r="L70" s="7" t="s">
        <v>535</v>
      </c>
      <c r="M70" s="7" t="s">
        <v>675</v>
      </c>
      <c r="N70" s="6">
        <v>11</v>
      </c>
      <c r="O70" s="6">
        <v>2</v>
      </c>
      <c r="P70" s="6">
        <v>2</v>
      </c>
      <c r="Q70" s="6">
        <v>7</v>
      </c>
      <c r="R70" s="6">
        <v>1</v>
      </c>
      <c r="S70" s="6">
        <v>8</v>
      </c>
      <c r="T70" s="6">
        <v>8</v>
      </c>
      <c r="U70" s="6">
        <v>1</v>
      </c>
      <c r="V70" s="6">
        <v>3</v>
      </c>
      <c r="W70" s="6">
        <v>-11</v>
      </c>
      <c r="X70" s="7" t="s">
        <v>421</v>
      </c>
      <c r="Y70" s="7" t="s">
        <v>672</v>
      </c>
    </row>
    <row r="71" spans="1:25" x14ac:dyDescent="0.25">
      <c r="A71" s="7" t="s">
        <v>761</v>
      </c>
      <c r="B71" s="6">
        <v>1</v>
      </c>
      <c r="D71" s="10"/>
      <c r="E71" s="6">
        <v>1</v>
      </c>
      <c r="F71" s="10"/>
      <c r="G71" s="10"/>
      <c r="I71" s="10"/>
      <c r="J71" s="6">
        <v>1</v>
      </c>
      <c r="K71" s="10"/>
      <c r="L71" s="7" t="s">
        <v>419</v>
      </c>
      <c r="M71" s="7" t="s">
        <v>761</v>
      </c>
      <c r="N71" s="6">
        <v>1</v>
      </c>
      <c r="O71" s="10"/>
      <c r="Q71" s="6">
        <v>1</v>
      </c>
      <c r="R71" s="10"/>
      <c r="S71" s="10"/>
      <c r="T71" s="10"/>
      <c r="U71" s="10"/>
      <c r="V71" s="6">
        <v>1</v>
      </c>
      <c r="W71" s="10"/>
      <c r="X71" s="7" t="s">
        <v>419</v>
      </c>
      <c r="Y71" s="7" t="s">
        <v>419</v>
      </c>
    </row>
    <row r="72" spans="1:25" x14ac:dyDescent="0.25">
      <c r="A72" s="7" t="s">
        <v>709</v>
      </c>
      <c r="B72" s="6">
        <v>7</v>
      </c>
      <c r="C72" s="10"/>
      <c r="D72" s="6">
        <v>4</v>
      </c>
      <c r="E72" s="6">
        <v>11</v>
      </c>
      <c r="F72" s="6">
        <v>5</v>
      </c>
      <c r="G72" s="6">
        <v>1</v>
      </c>
      <c r="H72" s="10"/>
      <c r="I72" s="6">
        <v>2</v>
      </c>
      <c r="J72" s="6">
        <v>3</v>
      </c>
      <c r="K72" s="6">
        <v>11</v>
      </c>
      <c r="L72" s="7" t="s">
        <v>691</v>
      </c>
      <c r="M72" s="7" t="s">
        <v>709</v>
      </c>
      <c r="N72" s="6">
        <v>6</v>
      </c>
      <c r="O72" s="6">
        <v>3</v>
      </c>
      <c r="P72" s="10"/>
      <c r="Q72" s="6">
        <v>2</v>
      </c>
      <c r="R72" s="6">
        <v>2</v>
      </c>
      <c r="S72" s="6">
        <v>2</v>
      </c>
      <c r="T72" s="6">
        <v>2</v>
      </c>
      <c r="U72" s="6">
        <v>2</v>
      </c>
      <c r="V72" s="6">
        <v>2</v>
      </c>
      <c r="W72" s="6">
        <v>-8</v>
      </c>
      <c r="X72" s="7" t="s">
        <v>458</v>
      </c>
      <c r="Y72" s="7" t="s">
        <v>692</v>
      </c>
    </row>
    <row r="73" spans="1:25" x14ac:dyDescent="0.25">
      <c r="A73" s="7" t="s">
        <v>24</v>
      </c>
      <c r="B73" s="6">
        <v>1</v>
      </c>
      <c r="C73" s="6">
        <v>1</v>
      </c>
      <c r="D73" s="10"/>
      <c r="E73" s="10"/>
      <c r="F73" s="10"/>
      <c r="G73" s="10"/>
      <c r="H73" s="10"/>
      <c r="I73" s="10"/>
      <c r="J73" s="10"/>
      <c r="K73" s="10"/>
      <c r="L73" s="7" t="s">
        <v>419</v>
      </c>
      <c r="M73" s="7" t="s">
        <v>24</v>
      </c>
      <c r="N73" s="6">
        <v>1</v>
      </c>
      <c r="O73" s="6">
        <v>1</v>
      </c>
      <c r="P73" s="22"/>
      <c r="Q73" s="10"/>
      <c r="R73" s="10"/>
      <c r="S73" s="22"/>
      <c r="T73" s="22"/>
      <c r="U73" s="10"/>
      <c r="V73" s="10"/>
      <c r="W73" s="10"/>
      <c r="X73" s="7" t="s">
        <v>419</v>
      </c>
      <c r="Y73" s="7" t="s">
        <v>419</v>
      </c>
    </row>
    <row r="74" spans="1:25" x14ac:dyDescent="0.25">
      <c r="A74" s="7" t="s">
        <v>25</v>
      </c>
      <c r="B74" s="6">
        <v>3</v>
      </c>
      <c r="C74" s="6">
        <v>1</v>
      </c>
      <c r="D74" s="10"/>
      <c r="E74" s="6">
        <v>2</v>
      </c>
      <c r="F74" s="6">
        <v>1</v>
      </c>
      <c r="G74" s="6">
        <v>1</v>
      </c>
      <c r="H74" s="6">
        <v>1</v>
      </c>
      <c r="I74" s="6">
        <v>1</v>
      </c>
      <c r="J74" s="10"/>
      <c r="K74" s="6">
        <v>3</v>
      </c>
      <c r="L74" s="7" t="s">
        <v>421</v>
      </c>
      <c r="M74" s="7" t="s">
        <v>25</v>
      </c>
      <c r="N74" s="6">
        <v>3</v>
      </c>
      <c r="O74" s="10"/>
      <c r="P74" s="10"/>
      <c r="Q74" s="6">
        <v>2</v>
      </c>
      <c r="R74" s="10"/>
      <c r="S74" s="6">
        <v>2</v>
      </c>
      <c r="T74" s="6">
        <v>2</v>
      </c>
      <c r="U74" s="10"/>
      <c r="V74" s="6">
        <v>1</v>
      </c>
      <c r="W74" s="6">
        <v>-2</v>
      </c>
      <c r="X74" s="7" t="s">
        <v>410</v>
      </c>
      <c r="Y74" s="7" t="s">
        <v>459</v>
      </c>
    </row>
    <row r="75" spans="1:25" x14ac:dyDescent="0.25">
      <c r="A75" s="7" t="s">
        <v>26</v>
      </c>
      <c r="B75" s="6">
        <v>4</v>
      </c>
      <c r="C75" s="6">
        <v>1</v>
      </c>
      <c r="D75" s="10"/>
      <c r="E75" s="6">
        <v>3</v>
      </c>
      <c r="F75" s="16">
        <v>1</v>
      </c>
      <c r="G75" s="10"/>
      <c r="H75" s="10"/>
      <c r="I75" s="16">
        <v>1</v>
      </c>
      <c r="J75" s="6">
        <v>2</v>
      </c>
      <c r="K75" s="6">
        <v>3</v>
      </c>
      <c r="L75" s="7" t="s">
        <v>439</v>
      </c>
      <c r="M75" s="7" t="s">
        <v>26</v>
      </c>
      <c r="N75" s="6">
        <v>4</v>
      </c>
      <c r="O75" s="16">
        <v>2</v>
      </c>
      <c r="P75" s="22"/>
      <c r="Q75" s="6">
        <v>2</v>
      </c>
      <c r="R75" s="10"/>
      <c r="S75" s="10"/>
      <c r="T75" s="22"/>
      <c r="U75" s="10"/>
      <c r="V75" s="6">
        <v>1</v>
      </c>
      <c r="W75" s="10"/>
      <c r="X75" s="7" t="s">
        <v>419</v>
      </c>
      <c r="Y75" s="7" t="s">
        <v>439</v>
      </c>
    </row>
    <row r="76" spans="1:25" x14ac:dyDescent="0.25">
      <c r="A76" s="7" t="s">
        <v>27</v>
      </c>
      <c r="B76" s="6">
        <v>30</v>
      </c>
      <c r="C76" s="16">
        <v>4</v>
      </c>
      <c r="D76" s="6">
        <v>2</v>
      </c>
      <c r="E76" s="6">
        <v>22</v>
      </c>
      <c r="F76" s="6">
        <v>13</v>
      </c>
      <c r="G76" s="6">
        <v>15</v>
      </c>
      <c r="H76" s="16">
        <v>11</v>
      </c>
      <c r="I76" s="6">
        <v>7</v>
      </c>
      <c r="J76" s="16">
        <v>9</v>
      </c>
      <c r="K76" s="6">
        <v>40</v>
      </c>
      <c r="L76" s="7" t="s">
        <v>458</v>
      </c>
      <c r="M76" s="7" t="s">
        <v>27</v>
      </c>
      <c r="N76" s="6">
        <v>32</v>
      </c>
      <c r="O76" s="16">
        <v>5</v>
      </c>
      <c r="P76" s="6">
        <v>1</v>
      </c>
      <c r="Q76" s="6">
        <v>26</v>
      </c>
      <c r="R76" s="16">
        <v>11</v>
      </c>
      <c r="S76" s="6">
        <v>4</v>
      </c>
      <c r="T76" s="6">
        <v>3</v>
      </c>
      <c r="U76" s="16">
        <v>8</v>
      </c>
      <c r="V76" s="16">
        <v>11</v>
      </c>
      <c r="W76" s="6">
        <v>-28</v>
      </c>
      <c r="X76" s="7" t="s">
        <v>442</v>
      </c>
      <c r="Y76" s="7" t="s">
        <v>457</v>
      </c>
    </row>
    <row r="77" spans="1:25" x14ac:dyDescent="0.25">
      <c r="A77" s="7" t="s">
        <v>28</v>
      </c>
      <c r="B77" s="6">
        <v>9</v>
      </c>
      <c r="C77" s="16">
        <v>2</v>
      </c>
      <c r="D77" s="16">
        <v>1</v>
      </c>
      <c r="E77" s="6">
        <v>6</v>
      </c>
      <c r="F77" s="6">
        <v>3</v>
      </c>
      <c r="G77" s="16">
        <v>2</v>
      </c>
      <c r="H77" s="16">
        <v>2</v>
      </c>
      <c r="I77" s="6">
        <v>2</v>
      </c>
      <c r="J77" s="16">
        <v>3</v>
      </c>
      <c r="K77" s="6">
        <v>8</v>
      </c>
      <c r="L77" s="7" t="s">
        <v>414</v>
      </c>
      <c r="M77" s="7" t="s">
        <v>28</v>
      </c>
      <c r="N77" s="6">
        <v>7</v>
      </c>
      <c r="O77" s="16">
        <v>3</v>
      </c>
      <c r="P77" s="10"/>
      <c r="Q77" s="6">
        <v>4</v>
      </c>
      <c r="R77" s="6">
        <v>2</v>
      </c>
      <c r="S77" s="22"/>
      <c r="T77" s="22"/>
      <c r="U77" s="6">
        <v>2</v>
      </c>
      <c r="V77" s="6">
        <v>1</v>
      </c>
      <c r="W77" s="6">
        <v>-5</v>
      </c>
      <c r="X77" s="7" t="s">
        <v>456</v>
      </c>
      <c r="Y77" s="7" t="s">
        <v>455</v>
      </c>
    </row>
    <row r="78" spans="1:25" x14ac:dyDescent="0.25">
      <c r="A78" s="7" t="s">
        <v>29</v>
      </c>
      <c r="B78" s="6">
        <v>13</v>
      </c>
      <c r="C78" s="6">
        <v>2</v>
      </c>
      <c r="D78" s="16">
        <v>1</v>
      </c>
      <c r="E78" s="6">
        <v>11</v>
      </c>
      <c r="F78" s="6">
        <v>7</v>
      </c>
      <c r="G78" s="6">
        <v>2</v>
      </c>
      <c r="H78" s="6">
        <v>2</v>
      </c>
      <c r="I78" s="16">
        <v>3</v>
      </c>
      <c r="J78" s="6">
        <v>6</v>
      </c>
      <c r="K78" s="6">
        <v>18</v>
      </c>
      <c r="L78" s="7" t="s">
        <v>454</v>
      </c>
      <c r="M78" s="7" t="s">
        <v>29</v>
      </c>
      <c r="N78" s="6">
        <v>13</v>
      </c>
      <c r="O78" s="6">
        <v>1</v>
      </c>
      <c r="P78" s="6">
        <v>1</v>
      </c>
      <c r="Q78" s="6">
        <v>10</v>
      </c>
      <c r="R78" s="6">
        <v>3</v>
      </c>
      <c r="S78" s="6">
        <v>7</v>
      </c>
      <c r="T78" s="6">
        <v>7</v>
      </c>
      <c r="U78" s="6">
        <v>1</v>
      </c>
      <c r="V78" s="6">
        <v>4</v>
      </c>
      <c r="W78" s="6">
        <v>-13</v>
      </c>
      <c r="X78" s="7" t="s">
        <v>421</v>
      </c>
      <c r="Y78" s="7" t="s">
        <v>453</v>
      </c>
    </row>
    <row r="79" spans="1:25" x14ac:dyDescent="0.25">
      <c r="A79" s="7" t="s">
        <v>30</v>
      </c>
      <c r="B79" s="6">
        <v>4</v>
      </c>
      <c r="C79" s="16">
        <v>1</v>
      </c>
      <c r="D79" s="16">
        <v>1</v>
      </c>
      <c r="E79" s="6">
        <v>3</v>
      </c>
      <c r="F79" s="10"/>
      <c r="G79" s="16">
        <v>2</v>
      </c>
      <c r="H79" s="16">
        <v>1</v>
      </c>
      <c r="I79" s="22"/>
      <c r="J79" s="16">
        <v>1</v>
      </c>
      <c r="K79" s="6">
        <v>1</v>
      </c>
      <c r="L79" s="7" t="s">
        <v>431</v>
      </c>
      <c r="M79" s="7" t="s">
        <v>30</v>
      </c>
      <c r="N79" s="6">
        <v>5</v>
      </c>
      <c r="O79" s="10"/>
      <c r="P79" s="10"/>
      <c r="Q79" s="6">
        <v>4</v>
      </c>
      <c r="R79" s="6">
        <v>2</v>
      </c>
      <c r="S79" s="6">
        <v>2</v>
      </c>
      <c r="T79" s="10"/>
      <c r="U79" s="16">
        <v>2</v>
      </c>
      <c r="V79" s="6">
        <v>2</v>
      </c>
      <c r="W79" s="6">
        <v>-6</v>
      </c>
      <c r="X79" s="7" t="s">
        <v>412</v>
      </c>
      <c r="Y79" s="7" t="s">
        <v>452</v>
      </c>
    </row>
    <row r="80" spans="1:25" x14ac:dyDescent="0.25">
      <c r="A80" s="7" t="s">
        <v>31</v>
      </c>
      <c r="B80" s="6">
        <v>1</v>
      </c>
      <c r="C80" s="10"/>
      <c r="D80" s="6">
        <v>1</v>
      </c>
      <c r="E80" s="6">
        <v>2</v>
      </c>
      <c r="F80" s="6">
        <v>1</v>
      </c>
      <c r="G80" s="6">
        <v>1</v>
      </c>
      <c r="H80" s="10"/>
      <c r="I80" s="6">
        <v>1</v>
      </c>
      <c r="J80" s="10"/>
      <c r="K80" s="6">
        <v>2</v>
      </c>
      <c r="L80" s="7" t="s">
        <v>424</v>
      </c>
      <c r="M80" s="7" t="s">
        <v>31</v>
      </c>
      <c r="N80" s="6">
        <v>2</v>
      </c>
      <c r="O80" s="10"/>
      <c r="P80" s="6">
        <v>2</v>
      </c>
      <c r="Q80" s="6">
        <v>2</v>
      </c>
      <c r="R80" s="10"/>
      <c r="S80" s="6">
        <v>4</v>
      </c>
      <c r="T80" s="6">
        <v>3</v>
      </c>
      <c r="U80" s="10"/>
      <c r="V80" s="10"/>
      <c r="W80" s="6">
        <v>-3</v>
      </c>
      <c r="X80" s="7" t="s">
        <v>425</v>
      </c>
      <c r="Y80" s="7" t="s">
        <v>411</v>
      </c>
    </row>
    <row r="81" spans="1:25" x14ac:dyDescent="0.25">
      <c r="A81" s="7" t="s">
        <v>32</v>
      </c>
      <c r="B81" s="6">
        <v>2</v>
      </c>
      <c r="C81" s="22"/>
      <c r="D81" s="22"/>
      <c r="E81" s="6">
        <v>2</v>
      </c>
      <c r="F81" s="6">
        <v>1</v>
      </c>
      <c r="G81" s="10"/>
      <c r="H81" s="10"/>
      <c r="I81" s="6">
        <v>1</v>
      </c>
      <c r="J81" s="10"/>
      <c r="K81" s="6">
        <v>2</v>
      </c>
      <c r="L81" s="7" t="s">
        <v>421</v>
      </c>
      <c r="M81" s="7" t="s">
        <v>32</v>
      </c>
      <c r="N81" s="6">
        <v>2</v>
      </c>
      <c r="O81" s="10"/>
      <c r="P81" s="16">
        <v>1</v>
      </c>
      <c r="Q81" s="6">
        <v>3</v>
      </c>
      <c r="R81" s="6">
        <v>2</v>
      </c>
      <c r="S81" s="10"/>
      <c r="T81" s="10"/>
      <c r="U81" s="6">
        <v>1</v>
      </c>
      <c r="V81" s="6">
        <v>2</v>
      </c>
      <c r="W81" s="6">
        <v>-5</v>
      </c>
      <c r="X81" s="7" t="s">
        <v>451</v>
      </c>
      <c r="Y81" s="7" t="s">
        <v>450</v>
      </c>
    </row>
    <row r="82" spans="1:25" x14ac:dyDescent="0.25">
      <c r="A82" s="7" t="s">
        <v>33</v>
      </c>
      <c r="B82" s="6">
        <v>10</v>
      </c>
      <c r="C82" s="16">
        <v>2</v>
      </c>
      <c r="D82" s="10"/>
      <c r="E82" s="6">
        <v>7</v>
      </c>
      <c r="F82" s="16">
        <v>2</v>
      </c>
      <c r="G82" s="16">
        <v>3</v>
      </c>
      <c r="H82" s="16">
        <v>2</v>
      </c>
      <c r="I82" s="22"/>
      <c r="J82" s="6">
        <v>4</v>
      </c>
      <c r="K82" s="16">
        <v>6</v>
      </c>
      <c r="L82" s="7" t="s">
        <v>416</v>
      </c>
      <c r="M82" s="7" t="s">
        <v>33</v>
      </c>
      <c r="N82" s="6">
        <v>8</v>
      </c>
      <c r="O82" s="16">
        <v>2</v>
      </c>
      <c r="P82" s="16">
        <v>2</v>
      </c>
      <c r="Q82" s="6">
        <v>6</v>
      </c>
      <c r="R82" s="6">
        <v>3</v>
      </c>
      <c r="S82" s="6">
        <v>2</v>
      </c>
      <c r="T82" s="16">
        <v>2</v>
      </c>
      <c r="U82" s="6">
        <v>2</v>
      </c>
      <c r="V82" s="16">
        <v>4</v>
      </c>
      <c r="W82" s="6">
        <v>-10</v>
      </c>
      <c r="X82" s="7" t="s">
        <v>428</v>
      </c>
      <c r="Y82" s="7" t="s">
        <v>449</v>
      </c>
    </row>
    <row r="83" spans="1:25" x14ac:dyDescent="0.25">
      <c r="A83" s="7" t="s">
        <v>401</v>
      </c>
      <c r="B83" s="6">
        <v>1</v>
      </c>
      <c r="C83" s="10"/>
      <c r="D83" s="10"/>
      <c r="E83" s="6">
        <v>1</v>
      </c>
      <c r="F83" s="6">
        <v>1</v>
      </c>
      <c r="G83" s="10"/>
      <c r="H83" s="22"/>
      <c r="I83" s="10"/>
      <c r="J83" s="10"/>
      <c r="K83" s="6">
        <v>2</v>
      </c>
      <c r="L83" s="7" t="s">
        <v>424</v>
      </c>
      <c r="M83" s="7" t="s">
        <v>401</v>
      </c>
      <c r="N83" s="6">
        <v>2</v>
      </c>
      <c r="O83" s="6">
        <v>1</v>
      </c>
      <c r="P83" s="6">
        <v>1</v>
      </c>
      <c r="Q83" s="6">
        <v>2</v>
      </c>
      <c r="R83" s="6">
        <v>1</v>
      </c>
      <c r="S83" s="6">
        <v>1</v>
      </c>
      <c r="T83" s="16">
        <v>1</v>
      </c>
      <c r="U83" s="10"/>
      <c r="V83" s="6">
        <v>1</v>
      </c>
      <c r="W83" s="6">
        <v>-3</v>
      </c>
      <c r="X83" s="7" t="s">
        <v>425</v>
      </c>
      <c r="Y83" s="7" t="s">
        <v>411</v>
      </c>
    </row>
    <row r="84" spans="1:25" x14ac:dyDescent="0.25">
      <c r="A84" s="7" t="s">
        <v>34</v>
      </c>
      <c r="B84" s="6">
        <v>36</v>
      </c>
      <c r="C84" s="6">
        <v>9</v>
      </c>
      <c r="D84" s="6">
        <v>6</v>
      </c>
      <c r="E84" s="6">
        <v>32</v>
      </c>
      <c r="F84" s="6">
        <v>11</v>
      </c>
      <c r="G84" s="16">
        <v>3</v>
      </c>
      <c r="H84" s="16">
        <v>1</v>
      </c>
      <c r="I84" s="6">
        <v>5</v>
      </c>
      <c r="J84" s="6">
        <v>9</v>
      </c>
      <c r="K84" s="6">
        <v>25</v>
      </c>
      <c r="L84" s="7" t="s">
        <v>448</v>
      </c>
      <c r="M84" s="7" t="s">
        <v>34</v>
      </c>
      <c r="N84" s="6">
        <v>37</v>
      </c>
      <c r="O84" s="6">
        <v>10</v>
      </c>
      <c r="P84" s="6">
        <v>7</v>
      </c>
      <c r="Q84" s="6">
        <v>29</v>
      </c>
      <c r="R84" s="6">
        <v>14</v>
      </c>
      <c r="S84" s="6">
        <v>8</v>
      </c>
      <c r="T84" s="6">
        <v>4</v>
      </c>
      <c r="U84" s="6">
        <v>7</v>
      </c>
      <c r="V84" s="6">
        <v>7</v>
      </c>
      <c r="W84" s="6">
        <v>-34</v>
      </c>
      <c r="X84" s="7" t="s">
        <v>447</v>
      </c>
      <c r="Y84" s="7" t="s">
        <v>446</v>
      </c>
    </row>
    <row r="85" spans="1:25" x14ac:dyDescent="0.25">
      <c r="A85" s="23" t="s">
        <v>35</v>
      </c>
      <c r="B85" s="16">
        <v>6</v>
      </c>
      <c r="C85" s="22"/>
      <c r="D85" s="22"/>
      <c r="E85" s="16">
        <v>4</v>
      </c>
      <c r="F85" s="16">
        <v>1</v>
      </c>
      <c r="G85" s="16">
        <v>4</v>
      </c>
      <c r="H85" s="16">
        <v>2</v>
      </c>
      <c r="I85" s="16">
        <v>1</v>
      </c>
      <c r="J85" s="16">
        <v>2</v>
      </c>
      <c r="K85" s="16">
        <v>5</v>
      </c>
      <c r="L85" s="23" t="s">
        <v>445</v>
      </c>
      <c r="M85" s="7" t="s">
        <v>35</v>
      </c>
      <c r="N85" s="6">
        <v>6</v>
      </c>
      <c r="O85" s="16">
        <v>1</v>
      </c>
      <c r="P85" s="10"/>
      <c r="Q85" s="6">
        <v>4</v>
      </c>
      <c r="R85" s="6">
        <v>3</v>
      </c>
      <c r="S85" s="16">
        <v>3</v>
      </c>
      <c r="T85" s="16">
        <v>3</v>
      </c>
      <c r="U85" s="16">
        <v>1</v>
      </c>
      <c r="V85" s="6">
        <v>2</v>
      </c>
      <c r="W85" s="6">
        <v>-10</v>
      </c>
      <c r="X85" s="7" t="s">
        <v>444</v>
      </c>
      <c r="Y85" s="23" t="s">
        <v>443</v>
      </c>
    </row>
    <row r="86" spans="1:25" x14ac:dyDescent="0.25">
      <c r="A86" s="7" t="s">
        <v>36</v>
      </c>
      <c r="B86" s="6">
        <v>3</v>
      </c>
      <c r="C86" s="10"/>
      <c r="D86" s="6">
        <v>2</v>
      </c>
      <c r="E86" s="6">
        <v>4</v>
      </c>
      <c r="F86" s="10"/>
      <c r="G86" s="10"/>
      <c r="H86" s="10"/>
      <c r="I86" s="10"/>
      <c r="J86" s="6">
        <v>3</v>
      </c>
      <c r="K86" s="10"/>
      <c r="L86" s="7" t="s">
        <v>419</v>
      </c>
      <c r="M86" s="7" t="s">
        <v>36</v>
      </c>
      <c r="N86" s="6">
        <v>2</v>
      </c>
      <c r="O86" s="10"/>
      <c r="P86" s="10"/>
      <c r="Q86" s="6">
        <v>1</v>
      </c>
      <c r="R86" s="6">
        <v>1</v>
      </c>
      <c r="S86" s="6">
        <v>1</v>
      </c>
      <c r="T86" s="10"/>
      <c r="U86" s="6">
        <v>1</v>
      </c>
      <c r="V86" s="10"/>
      <c r="W86" s="6">
        <v>-2</v>
      </c>
      <c r="X86" s="7" t="s">
        <v>421</v>
      </c>
      <c r="Y86" s="7" t="s">
        <v>420</v>
      </c>
    </row>
    <row r="87" spans="1:25" x14ac:dyDescent="0.25">
      <c r="A87" s="7" t="s">
        <v>37</v>
      </c>
      <c r="B87" s="6">
        <v>9</v>
      </c>
      <c r="C87" s="16">
        <v>1</v>
      </c>
      <c r="D87" s="6">
        <v>2</v>
      </c>
      <c r="E87" s="6">
        <v>10</v>
      </c>
      <c r="F87" s="6">
        <v>5</v>
      </c>
      <c r="G87" s="6">
        <v>1</v>
      </c>
      <c r="H87" s="22"/>
      <c r="I87" s="6">
        <v>1</v>
      </c>
      <c r="J87" s="6">
        <v>3</v>
      </c>
      <c r="K87" s="6">
        <v>11</v>
      </c>
      <c r="L87" s="7" t="s">
        <v>433</v>
      </c>
      <c r="M87" s="7" t="s">
        <v>37</v>
      </c>
      <c r="N87" s="6">
        <v>8</v>
      </c>
      <c r="O87" s="6">
        <v>3</v>
      </c>
      <c r="P87" s="16">
        <v>1</v>
      </c>
      <c r="Q87" s="16">
        <v>6</v>
      </c>
      <c r="R87" s="16">
        <v>3</v>
      </c>
      <c r="S87" s="6">
        <v>1</v>
      </c>
      <c r="T87" s="10"/>
      <c r="U87" s="16">
        <v>2</v>
      </c>
      <c r="V87" s="16">
        <v>2</v>
      </c>
      <c r="W87" s="6">
        <v>-7</v>
      </c>
      <c r="X87" s="7" t="s">
        <v>442</v>
      </c>
      <c r="Y87" s="7" t="s">
        <v>441</v>
      </c>
    </row>
    <row r="88" spans="1:25" x14ac:dyDescent="0.25">
      <c r="A88" s="7" t="s">
        <v>38</v>
      </c>
      <c r="B88" s="6">
        <v>16</v>
      </c>
      <c r="C88" s="16">
        <v>9</v>
      </c>
      <c r="D88" s="6">
        <v>1</v>
      </c>
      <c r="E88" s="6">
        <v>8</v>
      </c>
      <c r="F88" s="6">
        <v>3</v>
      </c>
      <c r="G88" s="10"/>
      <c r="H88" s="22"/>
      <c r="I88" s="6">
        <v>1</v>
      </c>
      <c r="J88" s="6">
        <v>3</v>
      </c>
      <c r="K88" s="6">
        <v>7</v>
      </c>
      <c r="L88" s="7" t="s">
        <v>440</v>
      </c>
      <c r="M88" s="7" t="s">
        <v>38</v>
      </c>
      <c r="N88" s="6">
        <v>20</v>
      </c>
      <c r="O88" s="6">
        <v>5</v>
      </c>
      <c r="P88" s="16">
        <v>1</v>
      </c>
      <c r="Q88" s="16">
        <v>14</v>
      </c>
      <c r="R88" s="16">
        <v>6</v>
      </c>
      <c r="S88" s="6">
        <v>4</v>
      </c>
      <c r="T88" s="6">
        <v>2</v>
      </c>
      <c r="U88" s="16">
        <v>6</v>
      </c>
      <c r="V88" s="16">
        <v>5</v>
      </c>
      <c r="W88" s="6">
        <v>-15</v>
      </c>
      <c r="X88" s="7" t="s">
        <v>439</v>
      </c>
      <c r="Y88" s="7" t="s">
        <v>438</v>
      </c>
    </row>
    <row r="89" spans="1:25" x14ac:dyDescent="0.25">
      <c r="A89" s="7" t="s">
        <v>41</v>
      </c>
      <c r="B89" s="6">
        <v>3</v>
      </c>
      <c r="C89" s="10"/>
      <c r="D89" s="16">
        <v>1</v>
      </c>
      <c r="E89" s="6">
        <v>3</v>
      </c>
      <c r="F89" s="6">
        <v>1</v>
      </c>
      <c r="G89" s="6">
        <v>2</v>
      </c>
      <c r="H89" s="10"/>
      <c r="I89" s="16">
        <v>1</v>
      </c>
      <c r="J89" s="6">
        <v>1</v>
      </c>
      <c r="K89" s="6">
        <v>2</v>
      </c>
      <c r="L89" s="7" t="s">
        <v>410</v>
      </c>
      <c r="M89" s="7" t="s">
        <v>41</v>
      </c>
      <c r="N89" s="6">
        <v>3</v>
      </c>
      <c r="O89" s="6">
        <v>1</v>
      </c>
      <c r="P89" s="10"/>
      <c r="Q89" s="10"/>
      <c r="S89" s="16">
        <v>4</v>
      </c>
      <c r="T89" s="16">
        <v>3</v>
      </c>
      <c r="V89" s="10"/>
      <c r="W89" s="16">
        <v>-3</v>
      </c>
      <c r="X89" s="7" t="s">
        <v>421</v>
      </c>
      <c r="Y89" s="7" t="s">
        <v>417</v>
      </c>
    </row>
    <row r="90" spans="1:25" x14ac:dyDescent="0.25">
      <c r="A90" s="7" t="s">
        <v>427</v>
      </c>
      <c r="B90" s="6">
        <v>6</v>
      </c>
      <c r="C90" s="6">
        <v>2</v>
      </c>
      <c r="D90" s="10"/>
      <c r="E90" s="6">
        <v>3</v>
      </c>
      <c r="F90" s="6">
        <v>1</v>
      </c>
      <c r="G90" s="16">
        <v>2</v>
      </c>
      <c r="H90" s="16">
        <v>2</v>
      </c>
      <c r="I90" s="10"/>
      <c r="J90" s="6">
        <v>1</v>
      </c>
      <c r="K90" s="6">
        <v>4</v>
      </c>
      <c r="L90" s="7" t="s">
        <v>410</v>
      </c>
      <c r="M90" s="7" t="s">
        <v>427</v>
      </c>
      <c r="N90" s="6">
        <v>7</v>
      </c>
      <c r="O90" s="6">
        <v>1</v>
      </c>
      <c r="P90" s="6">
        <v>2</v>
      </c>
      <c r="Q90" s="6">
        <v>6</v>
      </c>
      <c r="R90" s="10"/>
      <c r="S90" s="10"/>
      <c r="T90" s="10"/>
      <c r="U90" s="10"/>
      <c r="V90" s="6">
        <v>4</v>
      </c>
      <c r="W90" s="10"/>
      <c r="X90" s="7" t="s">
        <v>419</v>
      </c>
      <c r="Y90" s="7" t="s">
        <v>410</v>
      </c>
    </row>
    <row r="91" spans="1:25" x14ac:dyDescent="0.25">
      <c r="A91" s="7" t="s">
        <v>666</v>
      </c>
      <c r="B91" s="6">
        <v>8</v>
      </c>
      <c r="C91" s="16">
        <v>2</v>
      </c>
      <c r="D91" s="16">
        <v>3</v>
      </c>
      <c r="E91" s="6">
        <v>9</v>
      </c>
      <c r="F91" s="6">
        <v>4</v>
      </c>
      <c r="I91" s="6">
        <v>1</v>
      </c>
      <c r="J91" s="6">
        <v>4</v>
      </c>
      <c r="K91" s="6">
        <v>10</v>
      </c>
      <c r="L91" s="7" t="s">
        <v>428</v>
      </c>
      <c r="M91" s="7" t="s">
        <v>666</v>
      </c>
      <c r="N91" s="6">
        <v>10</v>
      </c>
      <c r="O91" s="16">
        <v>3</v>
      </c>
      <c r="P91" s="6">
        <v>2</v>
      </c>
      <c r="Q91" s="6">
        <v>8</v>
      </c>
      <c r="R91" s="6">
        <v>2</v>
      </c>
      <c r="S91" s="16">
        <v>2</v>
      </c>
      <c r="T91" s="16">
        <v>2</v>
      </c>
      <c r="U91" s="16">
        <v>2</v>
      </c>
      <c r="V91" s="16">
        <v>4</v>
      </c>
      <c r="W91" s="6">
        <v>-7</v>
      </c>
      <c r="X91" s="7" t="s">
        <v>752</v>
      </c>
      <c r="Y91" s="7" t="s">
        <v>751</v>
      </c>
    </row>
    <row r="92" spans="1:25" x14ac:dyDescent="0.25">
      <c r="A92" s="7" t="s">
        <v>760</v>
      </c>
      <c r="B92" s="6">
        <v>3</v>
      </c>
      <c r="E92" s="6">
        <v>3</v>
      </c>
      <c r="F92" s="16">
        <v>1</v>
      </c>
      <c r="G92" s="10"/>
      <c r="H92" s="10"/>
      <c r="J92" s="6">
        <v>1</v>
      </c>
      <c r="K92" s="6">
        <v>2</v>
      </c>
      <c r="L92" s="7" t="s">
        <v>410</v>
      </c>
      <c r="M92" s="7" t="s">
        <v>760</v>
      </c>
      <c r="N92" s="6">
        <v>3</v>
      </c>
      <c r="O92" s="10"/>
      <c r="P92" s="10"/>
      <c r="Q92" s="6">
        <v>3</v>
      </c>
      <c r="R92" s="10"/>
      <c r="S92" s="10"/>
      <c r="T92" s="10"/>
      <c r="V92" s="6">
        <v>1</v>
      </c>
      <c r="W92" s="10"/>
      <c r="X92" s="7" t="s">
        <v>419</v>
      </c>
      <c r="Y92" s="7" t="s">
        <v>410</v>
      </c>
    </row>
    <row r="93" spans="1:25" x14ac:dyDescent="0.25">
      <c r="A93" s="7" t="s">
        <v>48</v>
      </c>
      <c r="B93" s="6">
        <v>2</v>
      </c>
      <c r="E93" s="6">
        <v>2</v>
      </c>
      <c r="F93" s="16">
        <v>1</v>
      </c>
      <c r="G93" s="10"/>
      <c r="H93" s="10"/>
      <c r="I93" s="16">
        <v>1</v>
      </c>
      <c r="J93" s="16">
        <v>2</v>
      </c>
      <c r="K93" s="6">
        <v>3</v>
      </c>
      <c r="L93" s="7" t="s">
        <v>425</v>
      </c>
      <c r="M93" s="7" t="s">
        <v>48</v>
      </c>
      <c r="N93" s="6">
        <v>3</v>
      </c>
      <c r="O93" s="10"/>
      <c r="P93" s="6">
        <v>1</v>
      </c>
      <c r="Q93" s="6">
        <v>4</v>
      </c>
      <c r="R93" s="16">
        <v>3</v>
      </c>
      <c r="S93" s="10"/>
      <c r="T93" s="10"/>
      <c r="V93" s="10"/>
      <c r="W93" s="6">
        <v>-6</v>
      </c>
      <c r="X93" s="7" t="s">
        <v>424</v>
      </c>
      <c r="Y93" s="7" t="s">
        <v>423</v>
      </c>
    </row>
    <row r="94" spans="1:25" x14ac:dyDescent="0.25">
      <c r="A94" s="7" t="s">
        <v>708</v>
      </c>
      <c r="B94" s="6">
        <v>3</v>
      </c>
      <c r="D94" s="10"/>
      <c r="E94" s="6">
        <v>2</v>
      </c>
      <c r="F94" s="10"/>
      <c r="G94" s="6">
        <v>2</v>
      </c>
      <c r="H94" s="16">
        <v>2</v>
      </c>
      <c r="I94" s="10"/>
      <c r="J94" s="6">
        <v>1</v>
      </c>
      <c r="K94" s="6">
        <v>2</v>
      </c>
      <c r="L94" s="7" t="s">
        <v>410</v>
      </c>
      <c r="M94" s="7" t="s">
        <v>708</v>
      </c>
      <c r="N94" s="6">
        <v>3</v>
      </c>
      <c r="O94" s="6">
        <v>1</v>
      </c>
      <c r="P94" s="16">
        <v>1</v>
      </c>
      <c r="Q94" s="6">
        <v>2</v>
      </c>
      <c r="R94" s="6">
        <v>1</v>
      </c>
      <c r="S94" s="6">
        <v>2</v>
      </c>
      <c r="T94" s="6">
        <v>2</v>
      </c>
      <c r="U94" s="10"/>
      <c r="V94" s="6">
        <v>1</v>
      </c>
      <c r="W94" s="6">
        <v>-4</v>
      </c>
      <c r="X94" s="7" t="s">
        <v>458</v>
      </c>
      <c r="Y94" s="7" t="s">
        <v>698</v>
      </c>
    </row>
    <row r="95" spans="1:25" ht="30" x14ac:dyDescent="0.25">
      <c r="A95" s="7" t="s">
        <v>707</v>
      </c>
      <c r="B95" s="6">
        <v>3</v>
      </c>
      <c r="E95" s="6">
        <v>1</v>
      </c>
      <c r="F95" s="10"/>
      <c r="G95" s="16">
        <v>3</v>
      </c>
      <c r="H95" s="16">
        <v>2</v>
      </c>
      <c r="J95" s="10"/>
      <c r="K95" s="6">
        <v>2</v>
      </c>
      <c r="L95" s="7" t="s">
        <v>410</v>
      </c>
      <c r="M95" s="7" t="s">
        <v>707</v>
      </c>
      <c r="N95" s="6">
        <v>4</v>
      </c>
      <c r="O95" s="16">
        <v>1</v>
      </c>
      <c r="P95" s="16">
        <v>1</v>
      </c>
      <c r="Q95" s="6">
        <v>3</v>
      </c>
      <c r="S95" s="16">
        <v>2</v>
      </c>
      <c r="T95" s="16">
        <v>1</v>
      </c>
      <c r="V95" s="6">
        <v>1</v>
      </c>
      <c r="W95" s="16">
        <v>-1</v>
      </c>
      <c r="X95" s="7" t="s">
        <v>431</v>
      </c>
      <c r="Y95" s="7" t="s">
        <v>680</v>
      </c>
    </row>
    <row r="96" spans="1:25" x14ac:dyDescent="0.25">
      <c r="A96" s="10"/>
      <c r="B96" s="10"/>
      <c r="C96" s="22"/>
      <c r="D96" s="22"/>
      <c r="E96" s="10"/>
      <c r="F96" s="22"/>
      <c r="G96" s="22"/>
      <c r="H96" s="22"/>
      <c r="I96" s="22"/>
      <c r="J96" s="10"/>
      <c r="K96" s="22"/>
      <c r="L96" s="10"/>
      <c r="M96" s="7" t="s">
        <v>367</v>
      </c>
      <c r="N96" s="6">
        <v>1</v>
      </c>
      <c r="O96" s="22"/>
      <c r="P96" s="16">
        <v>1</v>
      </c>
      <c r="Q96" s="6">
        <v>2</v>
      </c>
      <c r="R96" s="16">
        <v>1</v>
      </c>
      <c r="S96" s="22"/>
      <c r="T96" s="22"/>
      <c r="U96" s="22"/>
      <c r="V96" s="6">
        <v>1</v>
      </c>
      <c r="W96" s="16">
        <v>-2</v>
      </c>
      <c r="X96" s="7" t="s">
        <v>424</v>
      </c>
      <c r="Y96" s="10"/>
    </row>
    <row r="97" spans="1:25" x14ac:dyDescent="0.25">
      <c r="A97" s="33" t="s">
        <v>377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2"/>
      <c r="M97" s="45" t="s">
        <v>388</v>
      </c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7"/>
      <c r="Y97" s="1" t="s">
        <v>389</v>
      </c>
    </row>
    <row r="98" spans="1:25" x14ac:dyDescent="0.25">
      <c r="A98" s="2" t="s">
        <v>378</v>
      </c>
      <c r="B98" s="2" t="s">
        <v>390</v>
      </c>
      <c r="C98" s="2" t="s">
        <v>379</v>
      </c>
      <c r="D98" s="2" t="s">
        <v>380</v>
      </c>
      <c r="E98" s="2" t="s">
        <v>381</v>
      </c>
      <c r="F98" s="2" t="s">
        <v>382</v>
      </c>
      <c r="G98" s="2" t="s">
        <v>383</v>
      </c>
      <c r="H98" s="2" t="s">
        <v>384</v>
      </c>
      <c r="I98" s="20" t="s">
        <v>385</v>
      </c>
      <c r="J98" s="2" t="s">
        <v>386</v>
      </c>
      <c r="K98" s="2" t="s">
        <v>387</v>
      </c>
      <c r="L98" s="2" t="s">
        <v>374</v>
      </c>
      <c r="M98" s="31" t="s">
        <v>378</v>
      </c>
      <c r="N98" s="3" t="s">
        <v>390</v>
      </c>
      <c r="O98" s="3" t="s">
        <v>379</v>
      </c>
      <c r="P98" s="3" t="s">
        <v>380</v>
      </c>
      <c r="Q98" s="3" t="s">
        <v>381</v>
      </c>
      <c r="R98" s="3" t="s">
        <v>382</v>
      </c>
      <c r="S98" s="3" t="s">
        <v>383</v>
      </c>
      <c r="T98" s="15" t="s">
        <v>384</v>
      </c>
      <c r="U98" s="3" t="s">
        <v>385</v>
      </c>
      <c r="V98" s="3" t="s">
        <v>386</v>
      </c>
      <c r="W98" s="3" t="s">
        <v>387</v>
      </c>
      <c r="X98" s="3" t="s">
        <v>375</v>
      </c>
      <c r="Y98" s="3" t="s">
        <v>376</v>
      </c>
    </row>
    <row r="99" spans="1:25" x14ac:dyDescent="0.25">
      <c r="A99" s="7" t="s">
        <v>669</v>
      </c>
      <c r="B99" s="11">
        <f>B3</f>
        <v>1</v>
      </c>
      <c r="C99" s="13">
        <f>C3/B3</f>
        <v>0</v>
      </c>
      <c r="D99" s="12">
        <f>D3/B3</f>
        <v>1</v>
      </c>
      <c r="E99" s="12">
        <f>E3/B3</f>
        <v>1</v>
      </c>
      <c r="F99" s="12">
        <f>F3/B3</f>
        <v>0</v>
      </c>
      <c r="G99" s="12">
        <f>G3/E3</f>
        <v>2</v>
      </c>
      <c r="H99" s="12">
        <f>H3/G3</f>
        <v>1</v>
      </c>
      <c r="I99" s="12" t="e">
        <f>I3/F3</f>
        <v>#DIV/0!</v>
      </c>
      <c r="J99" s="12">
        <f>J3/E3</f>
        <v>1</v>
      </c>
      <c r="K99" s="11">
        <f>K3</f>
        <v>2</v>
      </c>
      <c r="L99" s="8">
        <f>L3</f>
        <v>2</v>
      </c>
      <c r="M99" s="7" t="s">
        <v>669</v>
      </c>
      <c r="N99" s="11">
        <f>N3</f>
        <v>1</v>
      </c>
      <c r="O99" s="12">
        <f>O3/N3</f>
        <v>0</v>
      </c>
      <c r="P99" s="12">
        <f>P3/N3</f>
        <v>0</v>
      </c>
      <c r="Q99" s="12">
        <f>Q3/N3</f>
        <v>1</v>
      </c>
      <c r="R99" s="12">
        <f>R3/N3</f>
        <v>0</v>
      </c>
      <c r="S99" s="12">
        <f>S3/Q3</f>
        <v>0</v>
      </c>
      <c r="T99" s="12" t="e">
        <f>T3/S3</f>
        <v>#DIV/0!</v>
      </c>
      <c r="U99" s="12" t="e">
        <f>U3/R3</f>
        <v>#DIV/0!</v>
      </c>
      <c r="V99" s="12">
        <f>V3/Q3</f>
        <v>1</v>
      </c>
      <c r="W99" s="11">
        <f>W3</f>
        <v>0</v>
      </c>
      <c r="X99" s="8">
        <f>X3</f>
        <v>0</v>
      </c>
      <c r="Y99" s="9">
        <f>Y3</f>
        <v>2</v>
      </c>
    </row>
    <row r="100" spans="1:25" x14ac:dyDescent="0.25">
      <c r="A100" s="7" t="s">
        <v>651</v>
      </c>
      <c r="B100" s="11">
        <f t="shared" ref="B100:B150" si="6">B4</f>
        <v>7</v>
      </c>
      <c r="C100" s="13">
        <f t="shared" ref="C100:C150" si="7">C4/B4</f>
        <v>0.14285714285714285</v>
      </c>
      <c r="D100" s="12">
        <f t="shared" ref="D100:D150" si="8">D4/B4</f>
        <v>0.14285714285714285</v>
      </c>
      <c r="E100" s="12">
        <f t="shared" ref="E100:E150" si="9">E4/B4</f>
        <v>0.7142857142857143</v>
      </c>
      <c r="F100" s="12">
        <f t="shared" ref="F100:F150" si="10">F4/B4</f>
        <v>0.2857142857142857</v>
      </c>
      <c r="G100" s="12">
        <f t="shared" ref="G100:G150" si="11">G4/E4</f>
        <v>0.8</v>
      </c>
      <c r="H100" s="12">
        <f t="shared" ref="H100:H150" si="12">H4/G4</f>
        <v>1</v>
      </c>
      <c r="I100" s="12">
        <f t="shared" ref="I100:I150" si="13">I4/F4</f>
        <v>0.5</v>
      </c>
      <c r="J100" s="12">
        <f t="shared" ref="J100:J150" si="14">J4/E4</f>
        <v>0.2</v>
      </c>
      <c r="K100" s="11">
        <f t="shared" ref="K100:L121" si="15">K4</f>
        <v>8</v>
      </c>
      <c r="L100" s="8">
        <f t="shared" si="15"/>
        <v>1.1428571428571428</v>
      </c>
      <c r="M100" s="7" t="s">
        <v>651</v>
      </c>
      <c r="N100" s="11">
        <f t="shared" ref="N100:N150" si="16">N4</f>
        <v>7</v>
      </c>
      <c r="O100" s="12">
        <f t="shared" ref="O100:O150" si="17">O4/N4</f>
        <v>0</v>
      </c>
      <c r="P100" s="12">
        <f t="shared" ref="P100:P150" si="18">P4/N4</f>
        <v>0.5714285714285714</v>
      </c>
      <c r="Q100" s="12">
        <f t="shared" ref="Q100:Q150" si="19">Q4/N4</f>
        <v>1.2857142857142858</v>
      </c>
      <c r="R100" s="12">
        <f t="shared" ref="R100:R150" si="20">R4/N4</f>
        <v>0.14285714285714285</v>
      </c>
      <c r="S100" s="12">
        <f t="shared" ref="S100:S150" si="21">S4/Q4</f>
        <v>0.33333333333333331</v>
      </c>
      <c r="T100" s="12">
        <f t="shared" ref="T100:T150" si="22">T4/S4</f>
        <v>0.33333333333333331</v>
      </c>
      <c r="U100" s="12">
        <f t="shared" ref="U100:U150" si="23">U4/R4</f>
        <v>1</v>
      </c>
      <c r="V100" s="12">
        <f t="shared" ref="V100:V150" si="24">V4/Q4</f>
        <v>0.55555555555555558</v>
      </c>
      <c r="W100" s="11">
        <f t="shared" ref="W100:Y150" si="25">W4</f>
        <v>-3</v>
      </c>
      <c r="X100" s="8">
        <f t="shared" si="25"/>
        <v>0.42857142857142855</v>
      </c>
      <c r="Y100" s="9">
        <f t="shared" si="25"/>
        <v>0.71428571428571419</v>
      </c>
    </row>
    <row r="101" spans="1:25" x14ac:dyDescent="0.25">
      <c r="A101" s="17" t="s">
        <v>42</v>
      </c>
      <c r="B101" s="11">
        <f t="shared" si="6"/>
        <v>15</v>
      </c>
      <c r="C101" s="13">
        <f t="shared" si="7"/>
        <v>0.13333333333333333</v>
      </c>
      <c r="D101" s="12">
        <f t="shared" si="8"/>
        <v>0.33333333333333331</v>
      </c>
      <c r="E101" s="12">
        <f t="shared" si="9"/>
        <v>1.1333333333333333</v>
      </c>
      <c r="F101" s="12">
        <f t="shared" si="10"/>
        <v>0.6</v>
      </c>
      <c r="G101" s="12">
        <f t="shared" si="11"/>
        <v>0.11764705882352941</v>
      </c>
      <c r="H101" s="12">
        <f t="shared" si="12"/>
        <v>1</v>
      </c>
      <c r="I101" s="12">
        <f t="shared" si="13"/>
        <v>0.66666666666666663</v>
      </c>
      <c r="J101" s="12">
        <f t="shared" si="14"/>
        <v>0.17647058823529413</v>
      </c>
      <c r="K101" s="11">
        <f t="shared" si="15"/>
        <v>21</v>
      </c>
      <c r="L101" s="8">
        <f t="shared" si="15"/>
        <v>1.4</v>
      </c>
      <c r="M101" s="7" t="s">
        <v>42</v>
      </c>
      <c r="N101" s="11">
        <f t="shared" si="16"/>
        <v>12</v>
      </c>
      <c r="O101" s="12">
        <f t="shared" si="17"/>
        <v>0.25</v>
      </c>
      <c r="P101" s="12">
        <f t="shared" si="18"/>
        <v>0.16666666666666666</v>
      </c>
      <c r="Q101" s="12">
        <f t="shared" si="19"/>
        <v>0.91666666666666663</v>
      </c>
      <c r="R101" s="12">
        <f t="shared" si="20"/>
        <v>0.33333333333333331</v>
      </c>
      <c r="S101" s="12">
        <f t="shared" si="21"/>
        <v>0</v>
      </c>
      <c r="T101" s="12" t="e">
        <f t="shared" si="22"/>
        <v>#DIV/0!</v>
      </c>
      <c r="U101" s="12">
        <f t="shared" si="23"/>
        <v>0.75</v>
      </c>
      <c r="V101" s="12">
        <f t="shared" si="24"/>
        <v>0.27272727272727271</v>
      </c>
      <c r="W101" s="11">
        <f t="shared" si="25"/>
        <v>-10</v>
      </c>
      <c r="X101" s="8">
        <f t="shared" si="25"/>
        <v>0.83333333333333337</v>
      </c>
      <c r="Y101" s="9">
        <f t="shared" si="25"/>
        <v>0.56666666666666654</v>
      </c>
    </row>
    <row r="102" spans="1:25" x14ac:dyDescent="0.25">
      <c r="A102" s="7" t="s">
        <v>408</v>
      </c>
      <c r="B102" s="11">
        <f t="shared" si="6"/>
        <v>17</v>
      </c>
      <c r="C102" s="13">
        <f t="shared" si="7"/>
        <v>0.11764705882352941</v>
      </c>
      <c r="D102" s="12">
        <f t="shared" si="8"/>
        <v>5.8823529411764705E-2</v>
      </c>
      <c r="E102" s="12">
        <f t="shared" si="9"/>
        <v>0.82352941176470584</v>
      </c>
      <c r="F102" s="12">
        <f t="shared" si="10"/>
        <v>0.47058823529411764</v>
      </c>
      <c r="G102" s="12">
        <f t="shared" si="11"/>
        <v>0.35714285714285715</v>
      </c>
      <c r="H102" s="12">
        <f t="shared" si="12"/>
        <v>0.2</v>
      </c>
      <c r="I102" s="12">
        <f t="shared" si="13"/>
        <v>0.5</v>
      </c>
      <c r="J102" s="12">
        <f t="shared" si="14"/>
        <v>0.42857142857142855</v>
      </c>
      <c r="K102" s="11">
        <f t="shared" si="15"/>
        <v>19</v>
      </c>
      <c r="L102" s="8">
        <f t="shared" si="15"/>
        <v>1.1176470588235294</v>
      </c>
      <c r="M102" s="17" t="s">
        <v>408</v>
      </c>
      <c r="N102" s="11">
        <f t="shared" si="16"/>
        <v>16</v>
      </c>
      <c r="O102" s="12">
        <f t="shared" si="17"/>
        <v>0.1875</v>
      </c>
      <c r="P102" s="12">
        <f t="shared" si="18"/>
        <v>0.25</v>
      </c>
      <c r="Q102" s="12">
        <f t="shared" si="19"/>
        <v>1</v>
      </c>
      <c r="R102" s="12">
        <f t="shared" si="20"/>
        <v>0.25</v>
      </c>
      <c r="S102" s="12">
        <f t="shared" si="21"/>
        <v>0.125</v>
      </c>
      <c r="T102" s="12">
        <f t="shared" si="22"/>
        <v>0.5</v>
      </c>
      <c r="U102" s="12">
        <f t="shared" si="23"/>
        <v>0.25</v>
      </c>
      <c r="V102" s="12">
        <f t="shared" si="24"/>
        <v>0.4375</v>
      </c>
      <c r="W102" s="11">
        <f t="shared" si="25"/>
        <v>-9</v>
      </c>
      <c r="X102" s="8">
        <f t="shared" si="25"/>
        <v>0.5625</v>
      </c>
      <c r="Y102" s="9">
        <f t="shared" si="25"/>
        <v>0.55514705882352944</v>
      </c>
    </row>
    <row r="103" spans="1:25" x14ac:dyDescent="0.25">
      <c r="A103" s="7" t="s">
        <v>14</v>
      </c>
      <c r="B103" s="11">
        <f t="shared" si="6"/>
        <v>12</v>
      </c>
      <c r="C103" s="13">
        <f t="shared" si="7"/>
        <v>0</v>
      </c>
      <c r="D103" s="12">
        <f t="shared" si="8"/>
        <v>8.3333333333333329E-2</v>
      </c>
      <c r="E103" s="12">
        <f t="shared" si="9"/>
        <v>0.83333333333333337</v>
      </c>
      <c r="F103" s="12">
        <f t="shared" si="10"/>
        <v>0.33333333333333331</v>
      </c>
      <c r="G103" s="12">
        <f t="shared" si="11"/>
        <v>0.6</v>
      </c>
      <c r="H103" s="12">
        <f t="shared" si="12"/>
        <v>1</v>
      </c>
      <c r="I103" s="12">
        <f t="shared" si="13"/>
        <v>0.25</v>
      </c>
      <c r="J103" s="12">
        <f t="shared" si="14"/>
        <v>0.4</v>
      </c>
      <c r="K103" s="11">
        <f t="shared" si="15"/>
        <v>15</v>
      </c>
      <c r="L103" s="8">
        <f t="shared" si="15"/>
        <v>1.25</v>
      </c>
      <c r="M103" s="7" t="s">
        <v>14</v>
      </c>
      <c r="N103" s="11">
        <f t="shared" si="16"/>
        <v>10</v>
      </c>
      <c r="O103" s="12">
        <f t="shared" si="17"/>
        <v>0</v>
      </c>
      <c r="P103" s="12">
        <f t="shared" si="18"/>
        <v>0.1</v>
      </c>
      <c r="Q103" s="12">
        <f t="shared" si="19"/>
        <v>1.1000000000000001</v>
      </c>
      <c r="R103" s="12">
        <f t="shared" si="20"/>
        <v>0.3</v>
      </c>
      <c r="S103" s="12">
        <f t="shared" si="21"/>
        <v>0</v>
      </c>
      <c r="T103" s="12" t="e">
        <f t="shared" si="22"/>
        <v>#DIV/0!</v>
      </c>
      <c r="U103" s="12">
        <f t="shared" si="23"/>
        <v>0.66666666666666663</v>
      </c>
      <c r="V103" s="12">
        <f t="shared" si="24"/>
        <v>0.18181818181818182</v>
      </c>
      <c r="W103" s="11">
        <f t="shared" si="25"/>
        <v>-7</v>
      </c>
      <c r="X103" s="8">
        <f t="shared" si="25"/>
        <v>0.7</v>
      </c>
      <c r="Y103" s="9">
        <f t="shared" si="25"/>
        <v>0.55000000000000004</v>
      </c>
    </row>
    <row r="104" spans="1:25" x14ac:dyDescent="0.25">
      <c r="A104" s="17" t="s">
        <v>662</v>
      </c>
      <c r="B104" s="11">
        <f t="shared" si="6"/>
        <v>14</v>
      </c>
      <c r="C104" s="13">
        <f t="shared" si="7"/>
        <v>0.21428571428571427</v>
      </c>
      <c r="D104" s="12">
        <f t="shared" si="8"/>
        <v>0.14285714285714285</v>
      </c>
      <c r="E104" s="12">
        <f t="shared" si="9"/>
        <v>0.7857142857142857</v>
      </c>
      <c r="F104" s="12">
        <f t="shared" si="10"/>
        <v>0.5</v>
      </c>
      <c r="G104" s="12">
        <f t="shared" si="11"/>
        <v>0.36363636363636365</v>
      </c>
      <c r="H104" s="12">
        <f t="shared" si="12"/>
        <v>1</v>
      </c>
      <c r="I104" s="12">
        <f t="shared" si="13"/>
        <v>0.7142857142857143</v>
      </c>
      <c r="J104" s="12">
        <f t="shared" si="14"/>
        <v>0.18181818181818182</v>
      </c>
      <c r="K104" s="11">
        <f t="shared" si="15"/>
        <v>18</v>
      </c>
      <c r="L104" s="8">
        <f t="shared" si="15"/>
        <v>1.2857142857142858</v>
      </c>
      <c r="M104" s="7" t="s">
        <v>662</v>
      </c>
      <c r="N104" s="11">
        <f t="shared" si="16"/>
        <v>14</v>
      </c>
      <c r="O104" s="12">
        <f t="shared" si="17"/>
        <v>0.35714285714285715</v>
      </c>
      <c r="P104" s="12">
        <f t="shared" si="18"/>
        <v>0.14285714285714285</v>
      </c>
      <c r="Q104" s="12">
        <f t="shared" si="19"/>
        <v>0.7142857142857143</v>
      </c>
      <c r="R104" s="12">
        <f t="shared" si="20"/>
        <v>0.2857142857142857</v>
      </c>
      <c r="S104" s="12">
        <f t="shared" si="21"/>
        <v>0.3</v>
      </c>
      <c r="T104" s="12">
        <f t="shared" si="22"/>
        <v>1</v>
      </c>
      <c r="U104" s="12">
        <f t="shared" si="23"/>
        <v>0.25</v>
      </c>
      <c r="V104" s="12">
        <f t="shared" si="24"/>
        <v>0.3</v>
      </c>
      <c r="W104" s="11">
        <f t="shared" si="25"/>
        <v>-11</v>
      </c>
      <c r="X104" s="8">
        <f t="shared" si="25"/>
        <v>0.7857142857142857</v>
      </c>
      <c r="Y104" s="9">
        <f t="shared" si="25"/>
        <v>0.50000000000000011</v>
      </c>
    </row>
    <row r="105" spans="1:25" x14ac:dyDescent="0.25">
      <c r="A105" s="7" t="s">
        <v>44</v>
      </c>
      <c r="B105" s="11">
        <f t="shared" si="6"/>
        <v>6</v>
      </c>
      <c r="C105" s="13">
        <f t="shared" si="7"/>
        <v>0.16666666666666666</v>
      </c>
      <c r="D105" s="12">
        <f t="shared" si="8"/>
        <v>0.16666666666666666</v>
      </c>
      <c r="E105" s="12">
        <f t="shared" si="9"/>
        <v>1</v>
      </c>
      <c r="F105" s="12">
        <f t="shared" si="10"/>
        <v>0.66666666666666663</v>
      </c>
      <c r="G105" s="12">
        <f t="shared" si="11"/>
        <v>0.16666666666666666</v>
      </c>
      <c r="H105" s="12">
        <f t="shared" si="12"/>
        <v>0</v>
      </c>
      <c r="I105" s="12">
        <f t="shared" si="13"/>
        <v>0.75</v>
      </c>
      <c r="J105" s="12">
        <f t="shared" si="14"/>
        <v>0.33333333333333331</v>
      </c>
      <c r="K105" s="11">
        <f t="shared" si="15"/>
        <v>9</v>
      </c>
      <c r="L105" s="8">
        <f t="shared" si="15"/>
        <v>1.5</v>
      </c>
      <c r="M105" s="7" t="s">
        <v>44</v>
      </c>
      <c r="N105" s="11">
        <f t="shared" si="16"/>
        <v>6</v>
      </c>
      <c r="O105" s="12">
        <f t="shared" si="17"/>
        <v>0.16666666666666666</v>
      </c>
      <c r="P105" s="12">
        <f t="shared" si="18"/>
        <v>0.16666666666666666</v>
      </c>
      <c r="Q105" s="12">
        <f t="shared" si="19"/>
        <v>0.83333333333333337</v>
      </c>
      <c r="R105" s="12">
        <f t="shared" si="20"/>
        <v>0.33333333333333331</v>
      </c>
      <c r="S105" s="12">
        <f t="shared" si="21"/>
        <v>0.4</v>
      </c>
      <c r="T105" s="12">
        <f t="shared" si="22"/>
        <v>0.5</v>
      </c>
      <c r="U105" s="12">
        <f t="shared" si="23"/>
        <v>0.5</v>
      </c>
      <c r="V105" s="12">
        <f t="shared" si="24"/>
        <v>0.4</v>
      </c>
      <c r="W105" s="11">
        <f t="shared" si="25"/>
        <v>-6</v>
      </c>
      <c r="X105" s="8">
        <f t="shared" si="25"/>
        <v>1</v>
      </c>
      <c r="Y105" s="9">
        <f t="shared" si="25"/>
        <v>0.5</v>
      </c>
    </row>
    <row r="106" spans="1:25" x14ac:dyDescent="0.25">
      <c r="A106" s="17" t="s">
        <v>54</v>
      </c>
      <c r="B106" s="11">
        <f t="shared" si="6"/>
        <v>78</v>
      </c>
      <c r="C106" s="13">
        <f t="shared" si="7"/>
        <v>0.15384615384615385</v>
      </c>
      <c r="D106" s="12">
        <f t="shared" si="8"/>
        <v>0.10256410256410256</v>
      </c>
      <c r="E106" s="12">
        <f t="shared" si="9"/>
        <v>0.74358974358974361</v>
      </c>
      <c r="F106" s="12">
        <f t="shared" si="10"/>
        <v>0.4358974358974359</v>
      </c>
      <c r="G106" s="12">
        <f t="shared" si="11"/>
        <v>0.65517241379310343</v>
      </c>
      <c r="H106" s="12">
        <f t="shared" si="12"/>
        <v>0.65789473684210531</v>
      </c>
      <c r="I106" s="12">
        <f t="shared" si="13"/>
        <v>0.52941176470588236</v>
      </c>
      <c r="J106" s="12">
        <f t="shared" si="14"/>
        <v>0.41379310344827586</v>
      </c>
      <c r="K106" s="11">
        <f t="shared" si="15"/>
        <v>106</v>
      </c>
      <c r="L106" s="8">
        <f t="shared" si="15"/>
        <v>1.358974358974359</v>
      </c>
      <c r="M106" s="7" t="s">
        <v>54</v>
      </c>
      <c r="N106" s="11">
        <f t="shared" si="16"/>
        <v>86</v>
      </c>
      <c r="O106" s="12">
        <f t="shared" si="17"/>
        <v>0.27906976744186046</v>
      </c>
      <c r="P106" s="12">
        <f t="shared" si="18"/>
        <v>0.15116279069767441</v>
      </c>
      <c r="Q106" s="12">
        <f t="shared" si="19"/>
        <v>0.68604651162790697</v>
      </c>
      <c r="R106" s="12">
        <f t="shared" si="20"/>
        <v>0.2558139534883721</v>
      </c>
      <c r="S106" s="12">
        <f t="shared" si="21"/>
        <v>0.47457627118644069</v>
      </c>
      <c r="T106" s="12">
        <f t="shared" si="22"/>
        <v>0.9642857142857143</v>
      </c>
      <c r="U106" s="12">
        <f t="shared" si="23"/>
        <v>0.54545454545454541</v>
      </c>
      <c r="V106" s="12">
        <f t="shared" si="24"/>
        <v>0.49152542372881358</v>
      </c>
      <c r="W106" s="11">
        <f t="shared" si="25"/>
        <v>-82</v>
      </c>
      <c r="X106" s="8">
        <f t="shared" si="25"/>
        <v>0.95348837209302328</v>
      </c>
      <c r="Y106" s="9">
        <f t="shared" si="25"/>
        <v>0.40548598688133575</v>
      </c>
    </row>
    <row r="107" spans="1:25" x14ac:dyDescent="0.25">
      <c r="A107" s="7" t="s">
        <v>11</v>
      </c>
      <c r="B107" s="11">
        <f t="shared" si="6"/>
        <v>7</v>
      </c>
      <c r="C107" s="13">
        <f t="shared" si="7"/>
        <v>0.2857142857142857</v>
      </c>
      <c r="D107" s="12">
        <f t="shared" si="8"/>
        <v>0</v>
      </c>
      <c r="E107" s="12">
        <f t="shared" si="9"/>
        <v>0.5714285714285714</v>
      </c>
      <c r="F107" s="12">
        <f t="shared" si="10"/>
        <v>0.42857142857142855</v>
      </c>
      <c r="G107" s="12">
        <f t="shared" si="11"/>
        <v>0.5</v>
      </c>
      <c r="H107" s="12">
        <f t="shared" si="12"/>
        <v>0.5</v>
      </c>
      <c r="I107" s="12">
        <f t="shared" si="13"/>
        <v>1</v>
      </c>
      <c r="J107" s="12">
        <f t="shared" si="14"/>
        <v>0.25</v>
      </c>
      <c r="K107" s="11">
        <f t="shared" si="15"/>
        <v>8</v>
      </c>
      <c r="L107" s="8">
        <f t="shared" si="15"/>
        <v>1.1428571428571428</v>
      </c>
      <c r="M107" s="7" t="s">
        <v>11</v>
      </c>
      <c r="N107" s="11">
        <f t="shared" si="16"/>
        <v>8</v>
      </c>
      <c r="O107" s="12">
        <f t="shared" si="17"/>
        <v>0.375</v>
      </c>
      <c r="P107" s="12">
        <f t="shared" si="18"/>
        <v>0.25</v>
      </c>
      <c r="Q107" s="12">
        <f t="shared" si="19"/>
        <v>0.625</v>
      </c>
      <c r="R107" s="12">
        <f t="shared" si="20"/>
        <v>0.125</v>
      </c>
      <c r="S107" s="12">
        <f t="shared" si="21"/>
        <v>0.8</v>
      </c>
      <c r="T107" s="12">
        <f t="shared" si="22"/>
        <v>0.75</v>
      </c>
      <c r="U107" s="12">
        <f t="shared" si="23"/>
        <v>1</v>
      </c>
      <c r="V107" s="12">
        <f t="shared" si="24"/>
        <v>0.4</v>
      </c>
      <c r="W107" s="11">
        <f t="shared" si="25"/>
        <v>-6</v>
      </c>
      <c r="X107" s="8">
        <f t="shared" si="25"/>
        <v>0.75</v>
      </c>
      <c r="Y107" s="9">
        <f t="shared" si="25"/>
        <v>0.39285714285714279</v>
      </c>
    </row>
    <row r="108" spans="1:25" x14ac:dyDescent="0.25">
      <c r="A108" s="7" t="s">
        <v>22</v>
      </c>
      <c r="B108" s="11">
        <f t="shared" si="6"/>
        <v>81</v>
      </c>
      <c r="C108" s="13">
        <f t="shared" si="7"/>
        <v>0.14814814814814814</v>
      </c>
      <c r="D108" s="12">
        <f t="shared" si="8"/>
        <v>0.1111111111111111</v>
      </c>
      <c r="E108" s="12">
        <f t="shared" si="9"/>
        <v>0.88888888888888884</v>
      </c>
      <c r="F108" s="12">
        <f t="shared" si="10"/>
        <v>0.46913580246913578</v>
      </c>
      <c r="G108" s="12">
        <f t="shared" si="11"/>
        <v>0.20833333333333334</v>
      </c>
      <c r="H108" s="12">
        <f t="shared" si="12"/>
        <v>0.73333333333333328</v>
      </c>
      <c r="I108" s="12">
        <f t="shared" si="13"/>
        <v>0.52631578947368418</v>
      </c>
      <c r="J108" s="12">
        <f t="shared" si="14"/>
        <v>0.31944444444444442</v>
      </c>
      <c r="K108" s="11">
        <f t="shared" si="15"/>
        <v>97</v>
      </c>
      <c r="L108" s="8">
        <f t="shared" si="15"/>
        <v>1.1975308641975309</v>
      </c>
      <c r="M108" s="7" t="s">
        <v>22</v>
      </c>
      <c r="N108" s="11">
        <f t="shared" si="16"/>
        <v>88</v>
      </c>
      <c r="O108" s="12">
        <f t="shared" si="17"/>
        <v>0.20454545454545456</v>
      </c>
      <c r="P108" s="12">
        <f t="shared" si="18"/>
        <v>0.15909090909090909</v>
      </c>
      <c r="Q108" s="12">
        <f t="shared" si="19"/>
        <v>0.78409090909090906</v>
      </c>
      <c r="R108" s="12">
        <f t="shared" si="20"/>
        <v>0.22727272727272727</v>
      </c>
      <c r="S108" s="12">
        <f t="shared" si="21"/>
        <v>0.47826086956521741</v>
      </c>
      <c r="T108" s="12">
        <f t="shared" si="22"/>
        <v>0.69696969696969702</v>
      </c>
      <c r="U108" s="12">
        <f t="shared" si="23"/>
        <v>0.65</v>
      </c>
      <c r="V108" s="12">
        <f t="shared" si="24"/>
        <v>0.37681159420289856</v>
      </c>
      <c r="W108" s="11">
        <f t="shared" si="25"/>
        <v>-71</v>
      </c>
      <c r="X108" s="8">
        <f t="shared" si="25"/>
        <v>0.80681818181818177</v>
      </c>
      <c r="Y108" s="9">
        <f t="shared" si="25"/>
        <v>0.39071268237934909</v>
      </c>
    </row>
    <row r="109" spans="1:25" x14ac:dyDescent="0.25">
      <c r="A109" s="7" t="s">
        <v>47</v>
      </c>
      <c r="B109" s="11">
        <f t="shared" si="6"/>
        <v>42</v>
      </c>
      <c r="C109" s="13">
        <f t="shared" si="7"/>
        <v>7.1428571428571425E-2</v>
      </c>
      <c r="D109" s="12">
        <f t="shared" si="8"/>
        <v>7.1428571428571425E-2</v>
      </c>
      <c r="E109" s="12">
        <f t="shared" si="9"/>
        <v>0.80952380952380953</v>
      </c>
      <c r="F109" s="12">
        <f t="shared" si="10"/>
        <v>0.35714285714285715</v>
      </c>
      <c r="G109" s="12">
        <f t="shared" si="11"/>
        <v>0.5</v>
      </c>
      <c r="H109" s="12">
        <f t="shared" si="12"/>
        <v>0.82352941176470584</v>
      </c>
      <c r="I109" s="12">
        <f t="shared" si="13"/>
        <v>0.73333333333333328</v>
      </c>
      <c r="J109" s="12">
        <f t="shared" si="14"/>
        <v>0.44117647058823528</v>
      </c>
      <c r="K109" s="11">
        <f t="shared" si="15"/>
        <v>50</v>
      </c>
      <c r="L109" s="8">
        <f t="shared" si="15"/>
        <v>1.1904761904761905</v>
      </c>
      <c r="M109" s="7" t="s">
        <v>47</v>
      </c>
      <c r="N109" s="11">
        <f t="shared" si="16"/>
        <v>43</v>
      </c>
      <c r="O109" s="12">
        <f t="shared" si="17"/>
        <v>0.11627906976744186</v>
      </c>
      <c r="P109" s="12">
        <f t="shared" si="18"/>
        <v>0.11627906976744186</v>
      </c>
      <c r="Q109" s="12">
        <f t="shared" si="19"/>
        <v>0.86046511627906974</v>
      </c>
      <c r="R109" s="12">
        <f t="shared" si="20"/>
        <v>0.30232558139534882</v>
      </c>
      <c r="S109" s="12">
        <f t="shared" si="21"/>
        <v>0.32432432432432434</v>
      </c>
      <c r="T109" s="12">
        <f t="shared" si="22"/>
        <v>0.5</v>
      </c>
      <c r="U109" s="12">
        <f t="shared" si="23"/>
        <v>0.46153846153846156</v>
      </c>
      <c r="V109" s="12">
        <f t="shared" si="24"/>
        <v>0.51351351351351349</v>
      </c>
      <c r="W109" s="11">
        <f t="shared" si="25"/>
        <v>-36</v>
      </c>
      <c r="X109" s="8">
        <f t="shared" si="25"/>
        <v>0.83720930232558144</v>
      </c>
      <c r="Y109" s="9">
        <f t="shared" si="25"/>
        <v>0.35326688815060903</v>
      </c>
    </row>
    <row r="110" spans="1:25" x14ac:dyDescent="0.25">
      <c r="A110" s="7" t="s">
        <v>43</v>
      </c>
      <c r="B110" s="11">
        <f t="shared" si="6"/>
        <v>13</v>
      </c>
      <c r="C110" s="13">
        <f t="shared" si="7"/>
        <v>0.23076923076923078</v>
      </c>
      <c r="D110" s="12">
        <f t="shared" si="8"/>
        <v>7.6923076923076927E-2</v>
      </c>
      <c r="E110" s="12">
        <f t="shared" si="9"/>
        <v>0.76923076923076927</v>
      </c>
      <c r="F110" s="12">
        <f t="shared" si="10"/>
        <v>0.46153846153846156</v>
      </c>
      <c r="G110" s="12">
        <f t="shared" si="11"/>
        <v>0.2</v>
      </c>
      <c r="H110" s="12">
        <f t="shared" si="12"/>
        <v>1</v>
      </c>
      <c r="I110" s="12">
        <f t="shared" si="13"/>
        <v>0.66666666666666663</v>
      </c>
      <c r="J110" s="12">
        <f t="shared" si="14"/>
        <v>0.4</v>
      </c>
      <c r="K110" s="11">
        <f t="shared" si="15"/>
        <v>15</v>
      </c>
      <c r="L110" s="8">
        <f t="shared" si="15"/>
        <v>1.1538461538461537</v>
      </c>
      <c r="M110" s="7" t="s">
        <v>43</v>
      </c>
      <c r="N110" s="11">
        <f t="shared" si="16"/>
        <v>15</v>
      </c>
      <c r="O110" s="12">
        <f t="shared" si="17"/>
        <v>0.26666666666666666</v>
      </c>
      <c r="P110" s="12">
        <f t="shared" si="18"/>
        <v>0</v>
      </c>
      <c r="Q110" s="12">
        <f t="shared" si="19"/>
        <v>0.6</v>
      </c>
      <c r="R110" s="12">
        <f t="shared" si="20"/>
        <v>0.33333333333333331</v>
      </c>
      <c r="S110" s="12">
        <f t="shared" si="21"/>
        <v>0.44444444444444442</v>
      </c>
      <c r="T110" s="12">
        <f t="shared" si="22"/>
        <v>0.5</v>
      </c>
      <c r="U110" s="12">
        <f t="shared" si="23"/>
        <v>0.6</v>
      </c>
      <c r="V110" s="12">
        <f t="shared" si="24"/>
        <v>0.33333333333333331</v>
      </c>
      <c r="W110" s="11">
        <f t="shared" si="25"/>
        <v>-13</v>
      </c>
      <c r="X110" s="8">
        <f t="shared" si="25"/>
        <v>0.8666666666666667</v>
      </c>
      <c r="Y110" s="9">
        <f t="shared" si="25"/>
        <v>0.28717948717948705</v>
      </c>
    </row>
    <row r="111" spans="1:25" x14ac:dyDescent="0.25">
      <c r="A111" s="7" t="s">
        <v>405</v>
      </c>
      <c r="B111" s="11">
        <f t="shared" si="6"/>
        <v>32</v>
      </c>
      <c r="C111" s="13">
        <f t="shared" si="7"/>
        <v>0.15625</v>
      </c>
      <c r="D111" s="12">
        <f t="shared" si="8"/>
        <v>0.125</v>
      </c>
      <c r="E111" s="12">
        <f t="shared" si="9"/>
        <v>0.875</v>
      </c>
      <c r="F111" s="12">
        <f t="shared" si="10"/>
        <v>0.375</v>
      </c>
      <c r="G111" s="12">
        <f t="shared" si="11"/>
        <v>0.10714285714285714</v>
      </c>
      <c r="H111" s="12">
        <f t="shared" si="12"/>
        <v>0.33333333333333331</v>
      </c>
      <c r="I111" s="12">
        <f t="shared" si="13"/>
        <v>0.58333333333333337</v>
      </c>
      <c r="J111" s="12">
        <f t="shared" si="14"/>
        <v>0.39285714285714285</v>
      </c>
      <c r="K111" s="11">
        <f t="shared" si="15"/>
        <v>28</v>
      </c>
      <c r="L111" s="8">
        <f t="shared" si="15"/>
        <v>0.875</v>
      </c>
      <c r="M111" s="17" t="s">
        <v>405</v>
      </c>
      <c r="N111" s="11">
        <f t="shared" si="16"/>
        <v>33</v>
      </c>
      <c r="O111" s="12">
        <f t="shared" si="17"/>
        <v>0.27272727272727271</v>
      </c>
      <c r="P111" s="12">
        <f t="shared" si="18"/>
        <v>6.0606060606060608E-2</v>
      </c>
      <c r="Q111" s="12">
        <f t="shared" si="19"/>
        <v>0.63636363636363635</v>
      </c>
      <c r="R111" s="12">
        <f t="shared" si="20"/>
        <v>0.18181818181818182</v>
      </c>
      <c r="S111" s="12">
        <f t="shared" si="21"/>
        <v>0.52380952380952384</v>
      </c>
      <c r="T111" s="12">
        <f t="shared" si="22"/>
        <v>0.63636363636363635</v>
      </c>
      <c r="U111" s="12">
        <f t="shared" si="23"/>
        <v>0.5</v>
      </c>
      <c r="V111" s="12">
        <f t="shared" si="24"/>
        <v>0.52380952380952384</v>
      </c>
      <c r="W111" s="11">
        <f t="shared" si="25"/>
        <v>-22</v>
      </c>
      <c r="X111" s="8">
        <f t="shared" si="25"/>
        <v>0.66666666666666663</v>
      </c>
      <c r="Y111" s="9">
        <f t="shared" si="25"/>
        <v>0.20833333333333337</v>
      </c>
    </row>
    <row r="112" spans="1:25" x14ac:dyDescent="0.25">
      <c r="A112" s="7" t="s">
        <v>649</v>
      </c>
      <c r="B112" s="11">
        <f t="shared" si="6"/>
        <v>48</v>
      </c>
      <c r="C112" s="13">
        <f t="shared" si="7"/>
        <v>0.27083333333333331</v>
      </c>
      <c r="D112" s="12">
        <f t="shared" si="8"/>
        <v>0.125</v>
      </c>
      <c r="E112" s="12">
        <f t="shared" si="9"/>
        <v>0.70833333333333337</v>
      </c>
      <c r="F112" s="12">
        <f t="shared" si="10"/>
        <v>0.33333333333333331</v>
      </c>
      <c r="G112" s="12">
        <f t="shared" si="11"/>
        <v>0.44117647058823528</v>
      </c>
      <c r="H112" s="12">
        <f t="shared" si="12"/>
        <v>0.8666666666666667</v>
      </c>
      <c r="I112" s="12">
        <f t="shared" si="13"/>
        <v>0.5625</v>
      </c>
      <c r="J112" s="12">
        <f t="shared" si="14"/>
        <v>0.29411764705882354</v>
      </c>
      <c r="K112" s="11">
        <f t="shared" si="15"/>
        <v>49</v>
      </c>
      <c r="L112" s="8">
        <f t="shared" si="15"/>
        <v>1.0208333333333333</v>
      </c>
      <c r="M112" s="7" t="s">
        <v>649</v>
      </c>
      <c r="N112" s="11">
        <f t="shared" si="16"/>
        <v>49</v>
      </c>
      <c r="O112" s="12">
        <f t="shared" si="17"/>
        <v>0.30612244897959184</v>
      </c>
      <c r="P112" s="12">
        <f t="shared" si="18"/>
        <v>0.16326530612244897</v>
      </c>
      <c r="Q112" s="12">
        <f t="shared" si="19"/>
        <v>0.69387755102040816</v>
      </c>
      <c r="R112" s="12">
        <f t="shared" si="20"/>
        <v>0.24489795918367346</v>
      </c>
      <c r="S112" s="12">
        <f t="shared" si="21"/>
        <v>0.38235294117647056</v>
      </c>
      <c r="T112" s="12">
        <f t="shared" si="22"/>
        <v>0.69230769230769229</v>
      </c>
      <c r="U112" s="12">
        <f t="shared" si="23"/>
        <v>0.66666666666666663</v>
      </c>
      <c r="V112" s="12">
        <f t="shared" si="24"/>
        <v>0.5</v>
      </c>
      <c r="W112" s="11">
        <f t="shared" si="25"/>
        <v>-40</v>
      </c>
      <c r="X112" s="8">
        <f t="shared" si="25"/>
        <v>0.81632653061224492</v>
      </c>
      <c r="Y112" s="9">
        <f t="shared" si="25"/>
        <v>0.20450680272108834</v>
      </c>
    </row>
    <row r="113" spans="1:25" x14ac:dyDescent="0.25">
      <c r="A113" s="7" t="s">
        <v>394</v>
      </c>
      <c r="B113" s="11">
        <f t="shared" si="6"/>
        <v>142</v>
      </c>
      <c r="C113" s="13">
        <f t="shared" si="7"/>
        <v>0.14788732394366197</v>
      </c>
      <c r="D113" s="12">
        <f t="shared" si="8"/>
        <v>0.15492957746478872</v>
      </c>
      <c r="E113" s="12">
        <f t="shared" si="9"/>
        <v>0.85915492957746475</v>
      </c>
      <c r="F113" s="12">
        <f t="shared" si="10"/>
        <v>0.39436619718309857</v>
      </c>
      <c r="G113" s="12">
        <f t="shared" si="11"/>
        <v>0.31967213114754101</v>
      </c>
      <c r="H113" s="12">
        <f t="shared" si="12"/>
        <v>0.74358974358974361</v>
      </c>
      <c r="I113" s="12">
        <f t="shared" si="13"/>
        <v>0.625</v>
      </c>
      <c r="J113" s="12">
        <f t="shared" si="14"/>
        <v>0.4344262295081967</v>
      </c>
      <c r="K113" s="11">
        <f t="shared" si="15"/>
        <v>162</v>
      </c>
      <c r="L113" s="8">
        <f t="shared" si="15"/>
        <v>1.1408450704225352</v>
      </c>
      <c r="M113" s="7" t="s">
        <v>394</v>
      </c>
      <c r="N113" s="11">
        <f t="shared" si="16"/>
        <v>136</v>
      </c>
      <c r="O113" s="12">
        <f t="shared" si="17"/>
        <v>0.16911764705882354</v>
      </c>
      <c r="P113" s="12">
        <f t="shared" si="18"/>
        <v>0.14705882352941177</v>
      </c>
      <c r="Q113" s="12">
        <f t="shared" si="19"/>
        <v>0.88235294117647056</v>
      </c>
      <c r="R113" s="12">
        <f t="shared" si="20"/>
        <v>0.36029411764705882</v>
      </c>
      <c r="S113" s="12">
        <f t="shared" si="21"/>
        <v>0.2</v>
      </c>
      <c r="T113" s="12">
        <f t="shared" si="22"/>
        <v>0.83333333333333337</v>
      </c>
      <c r="U113" s="12">
        <f t="shared" si="23"/>
        <v>0.59183673469387754</v>
      </c>
      <c r="V113" s="12">
        <f t="shared" si="24"/>
        <v>0.32500000000000001</v>
      </c>
      <c r="W113" s="11">
        <f t="shared" si="25"/>
        <v>-133</v>
      </c>
      <c r="X113" s="8">
        <f t="shared" si="25"/>
        <v>0.9779411764705882</v>
      </c>
      <c r="Y113" s="9">
        <f t="shared" si="25"/>
        <v>0.16290389395194704</v>
      </c>
    </row>
    <row r="114" spans="1:25" x14ac:dyDescent="0.25">
      <c r="A114" s="7" t="s">
        <v>402</v>
      </c>
      <c r="B114" s="11">
        <f t="shared" si="6"/>
        <v>25</v>
      </c>
      <c r="C114" s="13">
        <f t="shared" si="7"/>
        <v>0.08</v>
      </c>
      <c r="D114" s="12">
        <f t="shared" si="8"/>
        <v>0.16</v>
      </c>
      <c r="E114" s="12">
        <f t="shared" si="9"/>
        <v>0.88</v>
      </c>
      <c r="F114" s="12">
        <f t="shared" si="10"/>
        <v>0.24</v>
      </c>
      <c r="G114" s="12">
        <f t="shared" si="11"/>
        <v>0.45454545454545453</v>
      </c>
      <c r="H114" s="12">
        <f t="shared" si="12"/>
        <v>0.7</v>
      </c>
      <c r="I114" s="12">
        <f t="shared" si="13"/>
        <v>0.66666666666666663</v>
      </c>
      <c r="J114" s="12">
        <f t="shared" si="14"/>
        <v>0.22727272727272727</v>
      </c>
      <c r="K114" s="11">
        <f t="shared" si="15"/>
        <v>20</v>
      </c>
      <c r="L114" s="8">
        <f t="shared" si="15"/>
        <v>0.8</v>
      </c>
      <c r="M114" s="17" t="s">
        <v>402</v>
      </c>
      <c r="N114" s="11">
        <f t="shared" si="16"/>
        <v>26</v>
      </c>
      <c r="O114" s="12">
        <f t="shared" si="17"/>
        <v>0.23076923076923078</v>
      </c>
      <c r="P114" s="12">
        <f t="shared" si="18"/>
        <v>0.26923076923076922</v>
      </c>
      <c r="Q114" s="12">
        <f t="shared" si="19"/>
        <v>0.96153846153846156</v>
      </c>
      <c r="R114" s="12">
        <f t="shared" si="20"/>
        <v>0.23076923076923078</v>
      </c>
      <c r="S114" s="12">
        <f t="shared" si="21"/>
        <v>0.12</v>
      </c>
      <c r="T114" s="12">
        <f t="shared" si="22"/>
        <v>0.66666666666666663</v>
      </c>
      <c r="U114" s="12">
        <f t="shared" si="23"/>
        <v>0.66666666666666663</v>
      </c>
      <c r="V114" s="12">
        <f t="shared" si="24"/>
        <v>0.48</v>
      </c>
      <c r="W114" s="11">
        <f t="shared" si="25"/>
        <v>-17</v>
      </c>
      <c r="X114" s="8">
        <f t="shared" si="25"/>
        <v>0.65384615384615385</v>
      </c>
      <c r="Y114" s="9">
        <f t="shared" si="25"/>
        <v>0.14615384615384619</v>
      </c>
    </row>
    <row r="115" spans="1:25" x14ac:dyDescent="0.25">
      <c r="A115" s="7" t="s">
        <v>396</v>
      </c>
      <c r="B115" s="11">
        <f t="shared" si="6"/>
        <v>25</v>
      </c>
      <c r="C115" s="13">
        <f t="shared" si="7"/>
        <v>0.32</v>
      </c>
      <c r="D115" s="12">
        <f t="shared" si="8"/>
        <v>0.16</v>
      </c>
      <c r="E115" s="12">
        <f t="shared" si="9"/>
        <v>0.72</v>
      </c>
      <c r="F115" s="12">
        <f t="shared" si="10"/>
        <v>0.4</v>
      </c>
      <c r="G115" s="12">
        <f t="shared" si="11"/>
        <v>0.22222222222222221</v>
      </c>
      <c r="H115" s="12">
        <f t="shared" si="12"/>
        <v>0.75</v>
      </c>
      <c r="I115" s="12">
        <f t="shared" si="13"/>
        <v>0.8</v>
      </c>
      <c r="J115" s="12">
        <f t="shared" si="14"/>
        <v>0.55555555555555558</v>
      </c>
      <c r="K115" s="11">
        <f t="shared" si="15"/>
        <v>28</v>
      </c>
      <c r="L115" s="8">
        <f t="shared" si="15"/>
        <v>1.1200000000000001</v>
      </c>
      <c r="M115" s="7" t="s">
        <v>396</v>
      </c>
      <c r="N115" s="11">
        <f t="shared" si="16"/>
        <v>23</v>
      </c>
      <c r="O115" s="12">
        <f t="shared" si="17"/>
        <v>0.13043478260869565</v>
      </c>
      <c r="P115" s="12">
        <f t="shared" si="18"/>
        <v>0.13043478260869565</v>
      </c>
      <c r="Q115" s="12">
        <f t="shared" si="19"/>
        <v>0.95652173913043481</v>
      </c>
      <c r="R115" s="12">
        <f t="shared" si="20"/>
        <v>0.43478260869565216</v>
      </c>
      <c r="S115" s="12">
        <f t="shared" si="21"/>
        <v>9.0909090909090912E-2</v>
      </c>
      <c r="T115" s="12">
        <f t="shared" si="22"/>
        <v>1</v>
      </c>
      <c r="U115" s="12">
        <f t="shared" si="23"/>
        <v>0.5</v>
      </c>
      <c r="V115" s="12">
        <f t="shared" si="24"/>
        <v>0.27272727272727271</v>
      </c>
      <c r="W115" s="11">
        <f t="shared" si="25"/>
        <v>-24</v>
      </c>
      <c r="X115" s="8">
        <f t="shared" si="25"/>
        <v>1.0434782608695652</v>
      </c>
      <c r="Y115" s="9">
        <f t="shared" si="25"/>
        <v>7.6521739130434918E-2</v>
      </c>
    </row>
    <row r="116" spans="1:25" x14ac:dyDescent="0.25">
      <c r="A116" s="7" t="s">
        <v>53</v>
      </c>
      <c r="B116" s="11">
        <f t="shared" si="6"/>
        <v>122</v>
      </c>
      <c r="C116" s="13">
        <f t="shared" si="7"/>
        <v>0.15573770491803279</v>
      </c>
      <c r="D116" s="12">
        <f t="shared" si="8"/>
        <v>0.18032786885245902</v>
      </c>
      <c r="E116" s="12">
        <f t="shared" si="9"/>
        <v>0.83606557377049184</v>
      </c>
      <c r="F116" s="12">
        <f t="shared" si="10"/>
        <v>0.37704918032786883</v>
      </c>
      <c r="G116" s="12">
        <f t="shared" si="11"/>
        <v>0.45098039215686275</v>
      </c>
      <c r="H116" s="12">
        <f t="shared" si="12"/>
        <v>0.65217391304347827</v>
      </c>
      <c r="I116" s="12">
        <f t="shared" si="13"/>
        <v>0.47826086956521741</v>
      </c>
      <c r="J116" s="12">
        <f t="shared" si="14"/>
        <v>0.27450980392156865</v>
      </c>
      <c r="K116" s="11">
        <f t="shared" si="15"/>
        <v>129</v>
      </c>
      <c r="L116" s="8">
        <f t="shared" si="15"/>
        <v>1.0573770491803278</v>
      </c>
      <c r="M116" s="7" t="s">
        <v>53</v>
      </c>
      <c r="N116" s="11">
        <f t="shared" si="16"/>
        <v>121</v>
      </c>
      <c r="O116" s="12">
        <f t="shared" si="17"/>
        <v>0.23140495867768596</v>
      </c>
      <c r="P116" s="12">
        <f t="shared" si="18"/>
        <v>0.16528925619834711</v>
      </c>
      <c r="Q116" s="12">
        <f t="shared" si="19"/>
        <v>0.82644628099173556</v>
      </c>
      <c r="R116" s="12">
        <f t="shared" si="20"/>
        <v>0.34710743801652894</v>
      </c>
      <c r="S116" s="12">
        <f t="shared" si="21"/>
        <v>0.27</v>
      </c>
      <c r="T116" s="12">
        <f t="shared" si="22"/>
        <v>0.77777777777777779</v>
      </c>
      <c r="U116" s="12">
        <f t="shared" si="23"/>
        <v>0.47619047619047616</v>
      </c>
      <c r="V116" s="12">
        <f t="shared" si="24"/>
        <v>0.41</v>
      </c>
      <c r="W116" s="11">
        <f t="shared" si="25"/>
        <v>-119</v>
      </c>
      <c r="X116" s="8">
        <f t="shared" si="25"/>
        <v>0.98347107438016534</v>
      </c>
      <c r="Y116" s="9">
        <f t="shared" si="25"/>
        <v>7.3905974800162477E-2</v>
      </c>
    </row>
    <row r="117" spans="1:25" x14ac:dyDescent="0.25">
      <c r="A117" s="7" t="s">
        <v>51</v>
      </c>
      <c r="B117" s="11">
        <f t="shared" si="6"/>
        <v>48</v>
      </c>
      <c r="C117" s="13">
        <f t="shared" si="7"/>
        <v>0.22916666666666666</v>
      </c>
      <c r="D117" s="12">
        <f t="shared" si="8"/>
        <v>8.3333333333333329E-2</v>
      </c>
      <c r="E117" s="12">
        <f t="shared" si="9"/>
        <v>0.66666666666666663</v>
      </c>
      <c r="F117" s="12">
        <f t="shared" si="10"/>
        <v>0.25</v>
      </c>
      <c r="G117" s="12">
        <f t="shared" si="11"/>
        <v>0.4375</v>
      </c>
      <c r="H117" s="12">
        <f t="shared" si="12"/>
        <v>0.6428571428571429</v>
      </c>
      <c r="I117" s="12">
        <f t="shared" si="13"/>
        <v>0.58333333333333337</v>
      </c>
      <c r="J117" s="12">
        <f t="shared" si="14"/>
        <v>0.25</v>
      </c>
      <c r="K117" s="11">
        <f t="shared" si="15"/>
        <v>36</v>
      </c>
      <c r="L117" s="8">
        <f t="shared" si="15"/>
        <v>0.75</v>
      </c>
      <c r="M117" s="17" t="s">
        <v>51</v>
      </c>
      <c r="N117" s="11">
        <f t="shared" si="16"/>
        <v>50</v>
      </c>
      <c r="O117" s="12">
        <f t="shared" si="17"/>
        <v>0.28000000000000003</v>
      </c>
      <c r="P117" s="12">
        <f t="shared" si="18"/>
        <v>0.18</v>
      </c>
      <c r="Q117" s="12">
        <f t="shared" si="19"/>
        <v>0.74</v>
      </c>
      <c r="R117" s="12">
        <f t="shared" si="20"/>
        <v>0.26</v>
      </c>
      <c r="S117" s="12">
        <f t="shared" si="21"/>
        <v>0.32432432432432434</v>
      </c>
      <c r="T117" s="12">
        <f t="shared" si="22"/>
        <v>0.33333333333333331</v>
      </c>
      <c r="U117" s="12">
        <f t="shared" si="23"/>
        <v>0.69230769230769229</v>
      </c>
      <c r="V117" s="12">
        <f t="shared" si="24"/>
        <v>0.54054054054054057</v>
      </c>
      <c r="W117" s="11">
        <f t="shared" si="25"/>
        <v>-34</v>
      </c>
      <c r="X117" s="8">
        <f t="shared" si="25"/>
        <v>0.68</v>
      </c>
      <c r="Y117" s="9">
        <f t="shared" si="25"/>
        <v>6.9999999999999951E-2</v>
      </c>
    </row>
    <row r="118" spans="1:25" x14ac:dyDescent="0.25">
      <c r="A118" s="7" t="s">
        <v>20</v>
      </c>
      <c r="B118" s="11">
        <f t="shared" si="6"/>
        <v>176</v>
      </c>
      <c r="C118" s="13">
        <f t="shared" si="7"/>
        <v>0.15909090909090909</v>
      </c>
      <c r="D118" s="12">
        <f t="shared" si="8"/>
        <v>0.13636363636363635</v>
      </c>
      <c r="E118" s="12">
        <f t="shared" si="9"/>
        <v>0.90340909090909094</v>
      </c>
      <c r="F118" s="12">
        <f t="shared" si="10"/>
        <v>0.40340909090909088</v>
      </c>
      <c r="G118" s="12">
        <f t="shared" si="11"/>
        <v>0.16981132075471697</v>
      </c>
      <c r="H118" s="12">
        <f t="shared" si="12"/>
        <v>0.66666666666666663</v>
      </c>
      <c r="I118" s="12">
        <f t="shared" si="13"/>
        <v>0.50704225352112675</v>
      </c>
      <c r="J118" s="12">
        <f t="shared" si="14"/>
        <v>0.33333333333333331</v>
      </c>
      <c r="K118" s="11">
        <f t="shared" si="15"/>
        <v>179</v>
      </c>
      <c r="L118" s="8">
        <f t="shared" si="15"/>
        <v>1.0170454545454546</v>
      </c>
      <c r="M118" s="7" t="s">
        <v>20</v>
      </c>
      <c r="N118" s="11">
        <f t="shared" si="16"/>
        <v>175</v>
      </c>
      <c r="O118" s="12">
        <f t="shared" si="17"/>
        <v>0.18285714285714286</v>
      </c>
      <c r="P118" s="12">
        <f t="shared" si="18"/>
        <v>9.7142857142857142E-2</v>
      </c>
      <c r="Q118" s="12">
        <f t="shared" si="19"/>
        <v>0.79428571428571426</v>
      </c>
      <c r="R118" s="12">
        <f t="shared" si="20"/>
        <v>0.32571428571428573</v>
      </c>
      <c r="S118" s="12">
        <f t="shared" si="21"/>
        <v>0.32374100719424459</v>
      </c>
      <c r="T118" s="12">
        <f t="shared" si="22"/>
        <v>0.8</v>
      </c>
      <c r="U118" s="12">
        <f t="shared" si="23"/>
        <v>0.49122807017543857</v>
      </c>
      <c r="V118" s="12">
        <f t="shared" si="24"/>
        <v>0.28776978417266186</v>
      </c>
      <c r="W118" s="11">
        <f t="shared" si="25"/>
        <v>-169</v>
      </c>
      <c r="X118" s="8">
        <f t="shared" si="25"/>
        <v>0.96571428571428575</v>
      </c>
      <c r="Y118" s="9">
        <f t="shared" si="25"/>
        <v>5.1331168831168839E-2</v>
      </c>
    </row>
    <row r="119" spans="1:25" x14ac:dyDescent="0.25">
      <c r="A119" s="7" t="s">
        <v>49</v>
      </c>
      <c r="B119" s="11">
        <f t="shared" si="6"/>
        <v>15</v>
      </c>
      <c r="C119" s="13">
        <f t="shared" si="7"/>
        <v>0.13333333333333333</v>
      </c>
      <c r="D119" s="12">
        <f t="shared" si="8"/>
        <v>0.2</v>
      </c>
      <c r="E119" s="12">
        <f t="shared" si="9"/>
        <v>1</v>
      </c>
      <c r="F119" s="12">
        <f t="shared" si="10"/>
        <v>0.53333333333333333</v>
      </c>
      <c r="G119" s="12">
        <f t="shared" si="11"/>
        <v>0.13333333333333333</v>
      </c>
      <c r="H119" s="12">
        <f t="shared" si="12"/>
        <v>1</v>
      </c>
      <c r="I119" s="12">
        <f t="shared" si="13"/>
        <v>0.125</v>
      </c>
      <c r="J119" s="12">
        <f t="shared" si="14"/>
        <v>6.6666666666666666E-2</v>
      </c>
      <c r="K119" s="11">
        <f t="shared" si="15"/>
        <v>18</v>
      </c>
      <c r="L119" s="8">
        <f t="shared" si="15"/>
        <v>1.2</v>
      </c>
      <c r="M119" s="7" t="s">
        <v>49</v>
      </c>
      <c r="N119" s="11">
        <f t="shared" si="16"/>
        <v>19</v>
      </c>
      <c r="O119" s="12">
        <f t="shared" si="17"/>
        <v>0.10526315789473684</v>
      </c>
      <c r="P119" s="12">
        <f t="shared" si="18"/>
        <v>0.10526315789473684</v>
      </c>
      <c r="Q119" s="12">
        <f t="shared" si="19"/>
        <v>0.89473684210526316</v>
      </c>
      <c r="R119" s="12">
        <f t="shared" si="20"/>
        <v>0.42105263157894735</v>
      </c>
      <c r="S119" s="12">
        <f t="shared" si="21"/>
        <v>5.8823529411764705E-2</v>
      </c>
      <c r="T119" s="12">
        <f t="shared" si="22"/>
        <v>1</v>
      </c>
      <c r="U119" s="12">
        <f t="shared" si="23"/>
        <v>0.75</v>
      </c>
      <c r="V119" s="12">
        <f t="shared" si="24"/>
        <v>0.6470588235294118</v>
      </c>
      <c r="W119" s="11">
        <f t="shared" si="25"/>
        <v>-22</v>
      </c>
      <c r="X119" s="8">
        <f t="shared" si="25"/>
        <v>1.1578947368421053</v>
      </c>
      <c r="Y119" s="9">
        <f t="shared" si="25"/>
        <v>4.2105263157894646E-2</v>
      </c>
    </row>
    <row r="120" spans="1:25" x14ac:dyDescent="0.25">
      <c r="A120" s="7" t="s">
        <v>17</v>
      </c>
      <c r="B120" s="11">
        <f t="shared" si="6"/>
        <v>56</v>
      </c>
      <c r="C120" s="13">
        <f t="shared" si="7"/>
        <v>0.23214285714285715</v>
      </c>
      <c r="D120" s="12">
        <f t="shared" si="8"/>
        <v>5.3571428571428568E-2</v>
      </c>
      <c r="E120" s="12">
        <f t="shared" si="9"/>
        <v>0.75</v>
      </c>
      <c r="F120" s="12">
        <f t="shared" si="10"/>
        <v>0.35714285714285715</v>
      </c>
      <c r="G120" s="12">
        <f t="shared" si="11"/>
        <v>9.5238095238095233E-2</v>
      </c>
      <c r="H120" s="12">
        <f t="shared" si="12"/>
        <v>0.75</v>
      </c>
      <c r="I120" s="12">
        <f t="shared" si="13"/>
        <v>0.6</v>
      </c>
      <c r="J120" s="12">
        <f t="shared" si="14"/>
        <v>0.47619047619047616</v>
      </c>
      <c r="K120" s="11">
        <f t="shared" si="15"/>
        <v>49</v>
      </c>
      <c r="L120" s="8">
        <f t="shared" si="15"/>
        <v>0.875</v>
      </c>
      <c r="M120" s="7" t="s">
        <v>17</v>
      </c>
      <c r="N120" s="11">
        <f t="shared" si="16"/>
        <v>59</v>
      </c>
      <c r="O120" s="12">
        <f t="shared" si="17"/>
        <v>0.1864406779661017</v>
      </c>
      <c r="P120" s="12">
        <f t="shared" si="18"/>
        <v>0.16949152542372881</v>
      </c>
      <c r="Q120" s="12">
        <f t="shared" si="19"/>
        <v>0.79661016949152541</v>
      </c>
      <c r="R120" s="12">
        <f t="shared" si="20"/>
        <v>0.2711864406779661</v>
      </c>
      <c r="S120" s="12">
        <f t="shared" si="21"/>
        <v>0.42553191489361702</v>
      </c>
      <c r="T120" s="12">
        <f t="shared" si="22"/>
        <v>0.75</v>
      </c>
      <c r="U120" s="12">
        <f t="shared" si="23"/>
        <v>0.5625</v>
      </c>
      <c r="V120" s="12">
        <f t="shared" si="24"/>
        <v>0.27659574468085107</v>
      </c>
      <c r="W120" s="11">
        <f t="shared" si="25"/>
        <v>-51</v>
      </c>
      <c r="X120" s="8">
        <f t="shared" si="25"/>
        <v>0.86440677966101698</v>
      </c>
      <c r="Y120" s="9">
        <f t="shared" si="25"/>
        <v>1.0593220338983023E-2</v>
      </c>
    </row>
    <row r="121" spans="1:25" x14ac:dyDescent="0.25">
      <c r="A121" s="7" t="s">
        <v>653</v>
      </c>
      <c r="B121" s="11">
        <f t="shared" si="6"/>
        <v>3</v>
      </c>
      <c r="C121" s="13">
        <f t="shared" si="7"/>
        <v>0</v>
      </c>
      <c r="D121" s="12">
        <f t="shared" si="8"/>
        <v>0</v>
      </c>
      <c r="E121" s="12">
        <f t="shared" si="9"/>
        <v>1</v>
      </c>
      <c r="F121" s="12">
        <f t="shared" si="10"/>
        <v>0</v>
      </c>
      <c r="G121" s="12">
        <f t="shared" si="11"/>
        <v>0</v>
      </c>
      <c r="H121" s="12" t="e">
        <f t="shared" si="12"/>
        <v>#DIV/0!</v>
      </c>
      <c r="I121" s="12" t="e">
        <f t="shared" si="13"/>
        <v>#DIV/0!</v>
      </c>
      <c r="J121" s="12">
        <f t="shared" si="14"/>
        <v>0.33333333333333331</v>
      </c>
      <c r="K121" s="11">
        <f t="shared" si="15"/>
        <v>0</v>
      </c>
      <c r="L121" s="8">
        <f t="shared" si="15"/>
        <v>0</v>
      </c>
      <c r="M121" s="7" t="s">
        <v>653</v>
      </c>
      <c r="N121" s="11">
        <f t="shared" si="16"/>
        <v>3</v>
      </c>
      <c r="O121" s="12">
        <f t="shared" si="17"/>
        <v>0</v>
      </c>
      <c r="P121" s="12">
        <f t="shared" si="18"/>
        <v>1</v>
      </c>
      <c r="Q121" s="12">
        <f t="shared" si="19"/>
        <v>1.3333333333333333</v>
      </c>
      <c r="R121" s="12">
        <f t="shared" si="20"/>
        <v>0</v>
      </c>
      <c r="S121" s="12">
        <f t="shared" si="21"/>
        <v>0</v>
      </c>
      <c r="T121" s="12" t="e">
        <f t="shared" si="22"/>
        <v>#DIV/0!</v>
      </c>
      <c r="U121" s="12" t="e">
        <f t="shared" si="23"/>
        <v>#DIV/0!</v>
      </c>
      <c r="V121" s="12">
        <f t="shared" si="24"/>
        <v>0.5</v>
      </c>
      <c r="W121" s="11">
        <f t="shared" si="25"/>
        <v>0</v>
      </c>
      <c r="X121" s="8">
        <f t="shared" si="25"/>
        <v>0</v>
      </c>
      <c r="Y121" s="9">
        <f t="shared" si="25"/>
        <v>0</v>
      </c>
    </row>
    <row r="122" spans="1:25" x14ac:dyDescent="0.25">
      <c r="A122" s="7" t="s">
        <v>365</v>
      </c>
      <c r="M122" s="7" t="s">
        <v>366</v>
      </c>
      <c r="N122" s="11">
        <f t="shared" si="16"/>
        <v>1</v>
      </c>
      <c r="O122" s="12">
        <f t="shared" si="17"/>
        <v>0</v>
      </c>
      <c r="P122" s="12">
        <f t="shared" si="18"/>
        <v>1</v>
      </c>
      <c r="Q122" s="12">
        <f t="shared" si="19"/>
        <v>1</v>
      </c>
      <c r="R122" s="12">
        <f t="shared" si="20"/>
        <v>0</v>
      </c>
      <c r="S122" s="12">
        <f t="shared" si="21"/>
        <v>0</v>
      </c>
      <c r="T122" s="12" t="e">
        <f t="shared" si="22"/>
        <v>#DIV/0!</v>
      </c>
      <c r="U122" s="12" t="e">
        <f t="shared" si="23"/>
        <v>#DIV/0!</v>
      </c>
      <c r="V122" s="12">
        <f t="shared" si="24"/>
        <v>0</v>
      </c>
      <c r="W122" s="11">
        <f t="shared" si="25"/>
        <v>0</v>
      </c>
      <c r="X122" s="8">
        <f t="shared" si="25"/>
        <v>0</v>
      </c>
      <c r="Y122" s="9">
        <f t="shared" si="25"/>
        <v>0</v>
      </c>
    </row>
    <row r="123" spans="1:25" x14ac:dyDescent="0.25">
      <c r="A123" s="7" t="s">
        <v>395</v>
      </c>
      <c r="B123" s="11">
        <f t="shared" si="6"/>
        <v>33</v>
      </c>
      <c r="C123" s="13">
        <f t="shared" si="7"/>
        <v>0.18181818181818182</v>
      </c>
      <c r="D123" s="12">
        <f t="shared" si="8"/>
        <v>0.15151515151515152</v>
      </c>
      <c r="E123" s="12">
        <f t="shared" si="9"/>
        <v>0.66666666666666663</v>
      </c>
      <c r="F123" s="12">
        <f t="shared" si="10"/>
        <v>0.24242424242424243</v>
      </c>
      <c r="G123" s="12">
        <f t="shared" si="11"/>
        <v>0.95454545454545459</v>
      </c>
      <c r="H123" s="12">
        <f t="shared" si="12"/>
        <v>0.8571428571428571</v>
      </c>
      <c r="I123" s="12">
        <f t="shared" si="13"/>
        <v>0.625</v>
      </c>
      <c r="J123" s="12">
        <f t="shared" si="14"/>
        <v>0.54545454545454541</v>
      </c>
      <c r="K123" s="11">
        <f t="shared" ref="K123:L123" si="26">K27</f>
        <v>37</v>
      </c>
      <c r="L123" s="8">
        <f t="shared" si="26"/>
        <v>1.1212121212121211</v>
      </c>
      <c r="M123" s="7" t="s">
        <v>395</v>
      </c>
      <c r="N123" s="11">
        <f t="shared" si="16"/>
        <v>31</v>
      </c>
      <c r="O123" s="12">
        <f t="shared" si="17"/>
        <v>0.12903225806451613</v>
      </c>
      <c r="P123" s="12">
        <f t="shared" si="18"/>
        <v>9.6774193548387094E-2</v>
      </c>
      <c r="Q123" s="12">
        <f t="shared" si="19"/>
        <v>0.90322580645161288</v>
      </c>
      <c r="R123" s="12">
        <f t="shared" si="20"/>
        <v>0.4838709677419355</v>
      </c>
      <c r="S123" s="12">
        <f t="shared" si="21"/>
        <v>7.1428571428571425E-2</v>
      </c>
      <c r="T123" s="12">
        <f t="shared" si="22"/>
        <v>1</v>
      </c>
      <c r="U123" s="12">
        <f t="shared" si="23"/>
        <v>0.46666666666666667</v>
      </c>
      <c r="V123" s="12">
        <f t="shared" si="24"/>
        <v>0.32142857142857145</v>
      </c>
      <c r="W123" s="11">
        <f t="shared" si="25"/>
        <v>-35</v>
      </c>
      <c r="X123" s="8">
        <f t="shared" si="25"/>
        <v>1.1290322580645162</v>
      </c>
      <c r="Y123" s="9">
        <f t="shared" si="25"/>
        <v>-7.820136852395132E-3</v>
      </c>
    </row>
    <row r="124" spans="1:25" x14ac:dyDescent="0.25">
      <c r="A124" s="7" t="s">
        <v>50</v>
      </c>
      <c r="B124" s="11">
        <f t="shared" si="6"/>
        <v>169</v>
      </c>
      <c r="C124" s="13">
        <f t="shared" si="7"/>
        <v>0.15384615384615385</v>
      </c>
      <c r="D124" s="12">
        <f t="shared" si="8"/>
        <v>0.20118343195266272</v>
      </c>
      <c r="E124" s="12">
        <f t="shared" si="9"/>
        <v>0.91124260355029585</v>
      </c>
      <c r="F124" s="12">
        <f t="shared" si="10"/>
        <v>0.39644970414201186</v>
      </c>
      <c r="G124" s="12">
        <f t="shared" si="11"/>
        <v>0.33766233766233766</v>
      </c>
      <c r="H124" s="12">
        <f t="shared" si="12"/>
        <v>0.73076923076923073</v>
      </c>
      <c r="I124" s="12">
        <f t="shared" si="13"/>
        <v>0.55223880597014929</v>
      </c>
      <c r="J124" s="12">
        <f t="shared" si="14"/>
        <v>0.38311688311688313</v>
      </c>
      <c r="K124" s="11">
        <f t="shared" ref="K124:L124" si="27">K28</f>
        <v>192</v>
      </c>
      <c r="L124" s="8">
        <f t="shared" si="27"/>
        <v>1.136094674556213</v>
      </c>
      <c r="M124" s="7" t="s">
        <v>50</v>
      </c>
      <c r="N124" s="11">
        <f t="shared" si="16"/>
        <v>160</v>
      </c>
      <c r="O124" s="12">
        <f t="shared" si="17"/>
        <v>0.15</v>
      </c>
      <c r="P124" s="12">
        <f t="shared" si="18"/>
        <v>0.13125000000000001</v>
      </c>
      <c r="Q124" s="12">
        <f t="shared" si="19"/>
        <v>0.875</v>
      </c>
      <c r="R124" s="12">
        <f t="shared" si="20"/>
        <v>0.41249999999999998</v>
      </c>
      <c r="S124" s="12">
        <f t="shared" si="21"/>
        <v>0.27857142857142858</v>
      </c>
      <c r="T124" s="12">
        <f t="shared" si="22"/>
        <v>0.74358974358974361</v>
      </c>
      <c r="U124" s="12">
        <f t="shared" si="23"/>
        <v>0.53030303030303028</v>
      </c>
      <c r="V124" s="12">
        <f t="shared" si="24"/>
        <v>0.38571428571428573</v>
      </c>
      <c r="W124" s="11">
        <f t="shared" si="25"/>
        <v>-184</v>
      </c>
      <c r="X124" s="8">
        <f t="shared" si="25"/>
        <v>1.1499999999999999</v>
      </c>
      <c r="Y124" s="9">
        <f t="shared" si="25"/>
        <v>-1.3905325443786865E-2</v>
      </c>
    </row>
    <row r="125" spans="1:25" x14ac:dyDescent="0.25">
      <c r="A125" s="7" t="s">
        <v>45</v>
      </c>
      <c r="B125" s="11">
        <f t="shared" si="6"/>
        <v>35</v>
      </c>
      <c r="C125" s="13">
        <f t="shared" si="7"/>
        <v>0.31428571428571428</v>
      </c>
      <c r="D125" s="12">
        <f t="shared" si="8"/>
        <v>0.31428571428571428</v>
      </c>
      <c r="E125" s="12">
        <f t="shared" si="9"/>
        <v>0.91428571428571426</v>
      </c>
      <c r="F125" s="12">
        <f t="shared" si="10"/>
        <v>0.42857142857142855</v>
      </c>
      <c r="G125" s="12">
        <f t="shared" si="11"/>
        <v>0.15625</v>
      </c>
      <c r="H125" s="12">
        <f t="shared" si="12"/>
        <v>0.4</v>
      </c>
      <c r="I125" s="12">
        <f t="shared" si="13"/>
        <v>0.66666666666666663</v>
      </c>
      <c r="J125" s="12">
        <f t="shared" si="14"/>
        <v>0.3125</v>
      </c>
      <c r="K125" s="11">
        <f t="shared" ref="K125:L125" si="28">K29</f>
        <v>38</v>
      </c>
      <c r="L125" s="8">
        <f t="shared" si="28"/>
        <v>1.0857142857142856</v>
      </c>
      <c r="M125" s="7" t="s">
        <v>45</v>
      </c>
      <c r="N125" s="11">
        <f t="shared" si="16"/>
        <v>36</v>
      </c>
      <c r="O125" s="12">
        <f t="shared" si="17"/>
        <v>0.1388888888888889</v>
      </c>
      <c r="P125" s="12">
        <f t="shared" si="18"/>
        <v>0.19444444444444445</v>
      </c>
      <c r="Q125" s="12">
        <f t="shared" si="19"/>
        <v>0.94444444444444442</v>
      </c>
      <c r="R125" s="12">
        <f t="shared" si="20"/>
        <v>0.44444444444444442</v>
      </c>
      <c r="S125" s="12">
        <f t="shared" si="21"/>
        <v>0.17647058823529413</v>
      </c>
      <c r="T125" s="12">
        <f t="shared" si="22"/>
        <v>0.5</v>
      </c>
      <c r="U125" s="12">
        <f t="shared" si="23"/>
        <v>0.6875</v>
      </c>
      <c r="V125" s="12">
        <f t="shared" si="24"/>
        <v>0.3235294117647059</v>
      </c>
      <c r="W125" s="11">
        <f t="shared" si="25"/>
        <v>-40</v>
      </c>
      <c r="X125" s="8">
        <f t="shared" si="25"/>
        <v>1.1111111111111112</v>
      </c>
      <c r="Y125" s="9">
        <f t="shared" si="25"/>
        <v>-2.5396825396825529E-2</v>
      </c>
    </row>
    <row r="126" spans="1:25" x14ac:dyDescent="0.25">
      <c r="A126" s="7" t="s">
        <v>19</v>
      </c>
      <c r="B126" s="11">
        <f t="shared" si="6"/>
        <v>29</v>
      </c>
      <c r="C126" s="13">
        <f t="shared" si="7"/>
        <v>0.20689655172413793</v>
      </c>
      <c r="D126" s="12">
        <f t="shared" si="8"/>
        <v>0.37931034482758619</v>
      </c>
      <c r="E126" s="12">
        <f t="shared" si="9"/>
        <v>1.103448275862069</v>
      </c>
      <c r="F126" s="12">
        <f t="shared" si="10"/>
        <v>0.31034482758620691</v>
      </c>
      <c r="G126" s="12">
        <f t="shared" si="11"/>
        <v>0.15625</v>
      </c>
      <c r="H126" s="12">
        <f t="shared" si="12"/>
        <v>0.8</v>
      </c>
      <c r="I126" s="12">
        <f t="shared" si="13"/>
        <v>0.44444444444444442</v>
      </c>
      <c r="J126" s="12">
        <f t="shared" si="14"/>
        <v>0.4375</v>
      </c>
      <c r="K126" s="11">
        <f t="shared" ref="K126:L126" si="29">K30</f>
        <v>26</v>
      </c>
      <c r="L126" s="8">
        <f t="shared" si="29"/>
        <v>0.89655172413793105</v>
      </c>
      <c r="M126" s="7" t="s">
        <v>19</v>
      </c>
      <c r="N126" s="11">
        <f t="shared" si="16"/>
        <v>28</v>
      </c>
      <c r="O126" s="12">
        <f t="shared" si="17"/>
        <v>0.14285714285714285</v>
      </c>
      <c r="P126" s="12">
        <f t="shared" si="18"/>
        <v>3.5714285714285712E-2</v>
      </c>
      <c r="Q126" s="12">
        <f t="shared" si="19"/>
        <v>0.7142857142857143</v>
      </c>
      <c r="R126" s="12">
        <f t="shared" si="20"/>
        <v>0.2857142857142857</v>
      </c>
      <c r="S126" s="12">
        <f t="shared" si="21"/>
        <v>0.5</v>
      </c>
      <c r="T126" s="12">
        <f t="shared" si="22"/>
        <v>0.6</v>
      </c>
      <c r="U126" s="12">
        <f t="shared" si="23"/>
        <v>0.625</v>
      </c>
      <c r="V126" s="12">
        <f t="shared" si="24"/>
        <v>0.35</v>
      </c>
      <c r="W126" s="11">
        <f t="shared" si="25"/>
        <v>-26</v>
      </c>
      <c r="X126" s="8">
        <f t="shared" si="25"/>
        <v>0.9285714285714286</v>
      </c>
      <c r="Y126" s="9">
        <f t="shared" si="25"/>
        <v>-3.2019704433497553E-2</v>
      </c>
    </row>
    <row r="127" spans="1:25" x14ac:dyDescent="0.25">
      <c r="A127" s="7" t="s">
        <v>15</v>
      </c>
      <c r="B127" s="11">
        <f t="shared" si="6"/>
        <v>23</v>
      </c>
      <c r="C127" s="13">
        <f t="shared" si="7"/>
        <v>0.2608695652173913</v>
      </c>
      <c r="D127" s="12">
        <f t="shared" si="8"/>
        <v>0.21739130434782608</v>
      </c>
      <c r="E127" s="12">
        <f t="shared" si="9"/>
        <v>0.86956521739130432</v>
      </c>
      <c r="F127" s="12">
        <f t="shared" si="10"/>
        <v>0.34782608695652173</v>
      </c>
      <c r="G127" s="12">
        <f t="shared" si="11"/>
        <v>0.15</v>
      </c>
      <c r="H127" s="12">
        <f t="shared" si="12"/>
        <v>1</v>
      </c>
      <c r="I127" s="12">
        <f t="shared" si="13"/>
        <v>0.625</v>
      </c>
      <c r="J127" s="12">
        <f t="shared" si="14"/>
        <v>0.35</v>
      </c>
      <c r="K127" s="11">
        <f t="shared" ref="K127:L127" si="30">K31</f>
        <v>21</v>
      </c>
      <c r="L127" s="8">
        <f t="shared" si="30"/>
        <v>0.91304347826086951</v>
      </c>
      <c r="M127" s="7" t="s">
        <v>15</v>
      </c>
      <c r="N127" s="11">
        <f t="shared" si="16"/>
        <v>24</v>
      </c>
      <c r="O127" s="12">
        <f t="shared" si="17"/>
        <v>0.25</v>
      </c>
      <c r="P127" s="12">
        <f t="shared" si="18"/>
        <v>0.25</v>
      </c>
      <c r="Q127" s="12">
        <f t="shared" si="19"/>
        <v>0.95833333333333337</v>
      </c>
      <c r="R127" s="12">
        <f t="shared" si="20"/>
        <v>0.375</v>
      </c>
      <c r="S127" s="12">
        <f t="shared" si="21"/>
        <v>0.13043478260869565</v>
      </c>
      <c r="T127" s="12">
        <f t="shared" si="22"/>
        <v>1</v>
      </c>
      <c r="U127" s="12">
        <f t="shared" si="23"/>
        <v>0.66666666666666663</v>
      </c>
      <c r="V127" s="12">
        <f t="shared" si="24"/>
        <v>0.39130434782608697</v>
      </c>
      <c r="W127" s="11">
        <f t="shared" si="25"/>
        <v>-23</v>
      </c>
      <c r="X127" s="8">
        <f t="shared" si="25"/>
        <v>0.95833333333333337</v>
      </c>
      <c r="Y127" s="9">
        <f t="shared" si="25"/>
        <v>-4.5289855072463858E-2</v>
      </c>
    </row>
    <row r="128" spans="1:25" x14ac:dyDescent="0.25">
      <c r="A128" s="7" t="s">
        <v>52</v>
      </c>
      <c r="B128" s="11">
        <f t="shared" si="6"/>
        <v>38</v>
      </c>
      <c r="C128" s="13">
        <f t="shared" si="7"/>
        <v>0.13157894736842105</v>
      </c>
      <c r="D128" s="12">
        <f t="shared" si="8"/>
        <v>5.2631578947368418E-2</v>
      </c>
      <c r="E128" s="12">
        <f t="shared" si="9"/>
        <v>0.76315789473684215</v>
      </c>
      <c r="F128" s="12">
        <f t="shared" si="10"/>
        <v>0.36842105263157893</v>
      </c>
      <c r="G128" s="12">
        <f t="shared" si="11"/>
        <v>0.37931034482758619</v>
      </c>
      <c r="H128" s="12">
        <f t="shared" si="12"/>
        <v>0.45454545454545453</v>
      </c>
      <c r="I128" s="12">
        <f t="shared" si="13"/>
        <v>0.5</v>
      </c>
      <c r="J128" s="12">
        <f t="shared" si="14"/>
        <v>0.44827586206896552</v>
      </c>
      <c r="K128" s="11">
        <f t="shared" ref="K128:L128" si="31">K32</f>
        <v>37</v>
      </c>
      <c r="L128" s="8">
        <f t="shared" si="31"/>
        <v>0.97368421052631582</v>
      </c>
      <c r="M128" s="7" t="s">
        <v>52</v>
      </c>
      <c r="N128" s="11">
        <f t="shared" si="16"/>
        <v>42</v>
      </c>
      <c r="O128" s="12">
        <f t="shared" si="17"/>
        <v>0.11904761904761904</v>
      </c>
      <c r="P128" s="12">
        <f t="shared" si="18"/>
        <v>0.2857142857142857</v>
      </c>
      <c r="Q128" s="12">
        <f t="shared" si="19"/>
        <v>1.0238095238095237</v>
      </c>
      <c r="R128" s="12">
        <f t="shared" si="20"/>
        <v>0.35714285714285715</v>
      </c>
      <c r="S128" s="12">
        <f t="shared" si="21"/>
        <v>0.30232558139534882</v>
      </c>
      <c r="T128" s="12">
        <f t="shared" si="22"/>
        <v>0.69230769230769229</v>
      </c>
      <c r="U128" s="12">
        <f t="shared" si="23"/>
        <v>0.6</v>
      </c>
      <c r="V128" s="12">
        <f t="shared" si="24"/>
        <v>0.39534883720930231</v>
      </c>
      <c r="W128" s="11">
        <f t="shared" si="25"/>
        <v>-43</v>
      </c>
      <c r="X128" s="8">
        <f t="shared" si="25"/>
        <v>1.0238095238095237</v>
      </c>
      <c r="Y128" s="9">
        <f t="shared" si="25"/>
        <v>-5.0125313283207906E-2</v>
      </c>
    </row>
    <row r="129" spans="1:25" x14ac:dyDescent="0.25">
      <c r="A129" s="7" t="s">
        <v>46</v>
      </c>
      <c r="B129" s="11">
        <f t="shared" si="6"/>
        <v>18</v>
      </c>
      <c r="C129" s="13">
        <f t="shared" si="7"/>
        <v>0.22222222222222221</v>
      </c>
      <c r="D129" s="12">
        <f t="shared" si="8"/>
        <v>0.1111111111111111</v>
      </c>
      <c r="E129" s="12">
        <f t="shared" si="9"/>
        <v>0.66666666666666663</v>
      </c>
      <c r="F129" s="12">
        <f t="shared" si="10"/>
        <v>0.22222222222222221</v>
      </c>
      <c r="G129" s="12">
        <f t="shared" si="11"/>
        <v>0.66666666666666663</v>
      </c>
      <c r="H129" s="12">
        <f t="shared" si="12"/>
        <v>0.625</v>
      </c>
      <c r="I129" s="12">
        <f t="shared" si="13"/>
        <v>0</v>
      </c>
      <c r="J129" s="12">
        <f t="shared" si="14"/>
        <v>0.41666666666666669</v>
      </c>
      <c r="K129" s="11">
        <f t="shared" ref="K129:L129" si="32">K33</f>
        <v>14</v>
      </c>
      <c r="L129" s="8">
        <f t="shared" si="32"/>
        <v>0.77777777777777779</v>
      </c>
      <c r="M129" s="7" t="s">
        <v>46</v>
      </c>
      <c r="N129" s="11">
        <f t="shared" si="16"/>
        <v>18</v>
      </c>
      <c r="O129" s="12">
        <f t="shared" si="17"/>
        <v>0.1111111111111111</v>
      </c>
      <c r="P129" s="12">
        <f t="shared" si="18"/>
        <v>0.1111111111111111</v>
      </c>
      <c r="Q129" s="12">
        <f t="shared" si="19"/>
        <v>0.83333333333333337</v>
      </c>
      <c r="R129" s="12">
        <f t="shared" si="20"/>
        <v>0.27777777777777779</v>
      </c>
      <c r="S129" s="12">
        <f t="shared" si="21"/>
        <v>0.4</v>
      </c>
      <c r="T129" s="12">
        <f t="shared" si="22"/>
        <v>0.66666666666666663</v>
      </c>
      <c r="U129" s="12">
        <f t="shared" si="23"/>
        <v>0.6</v>
      </c>
      <c r="V129" s="12">
        <f t="shared" si="24"/>
        <v>0.33333333333333331</v>
      </c>
      <c r="W129" s="11">
        <f t="shared" si="25"/>
        <v>-15</v>
      </c>
      <c r="X129" s="8">
        <f t="shared" si="25"/>
        <v>0.83333333333333337</v>
      </c>
      <c r="Y129" s="9">
        <f t="shared" si="25"/>
        <v>-5.555555555555558E-2</v>
      </c>
    </row>
    <row r="130" spans="1:25" x14ac:dyDescent="0.25">
      <c r="A130" s="7" t="s">
        <v>407</v>
      </c>
      <c r="B130" s="11">
        <f t="shared" si="6"/>
        <v>43</v>
      </c>
      <c r="C130" s="13">
        <f t="shared" si="7"/>
        <v>0.27906976744186046</v>
      </c>
      <c r="D130" s="12">
        <f t="shared" si="8"/>
        <v>0.11627906976744186</v>
      </c>
      <c r="E130" s="12">
        <f t="shared" si="9"/>
        <v>0.67441860465116277</v>
      </c>
      <c r="F130" s="12">
        <f t="shared" si="10"/>
        <v>0.39534883720930231</v>
      </c>
      <c r="G130" s="12">
        <f t="shared" si="11"/>
        <v>0.51724137931034486</v>
      </c>
      <c r="H130" s="12">
        <f t="shared" si="12"/>
        <v>0.46666666666666667</v>
      </c>
      <c r="I130" s="12">
        <f t="shared" si="13"/>
        <v>0.41176470588235292</v>
      </c>
      <c r="J130" s="12">
        <f t="shared" si="14"/>
        <v>0.31034482758620691</v>
      </c>
      <c r="K130" s="11">
        <f t="shared" ref="K130:L130" si="33">K34</f>
        <v>44</v>
      </c>
      <c r="L130" s="8">
        <f t="shared" si="33"/>
        <v>1.0232558139534884</v>
      </c>
      <c r="M130" s="7" t="s">
        <v>407</v>
      </c>
      <c r="N130" s="11">
        <f t="shared" si="16"/>
        <v>43</v>
      </c>
      <c r="O130" s="12">
        <f t="shared" si="17"/>
        <v>0.16279069767441862</v>
      </c>
      <c r="P130" s="12">
        <f t="shared" si="18"/>
        <v>0.2558139534883721</v>
      </c>
      <c r="Q130" s="12">
        <f t="shared" si="19"/>
        <v>1.0232558139534884</v>
      </c>
      <c r="R130" s="12">
        <f t="shared" si="20"/>
        <v>0.46511627906976744</v>
      </c>
      <c r="S130" s="12">
        <f t="shared" si="21"/>
        <v>9.0909090909090912E-2</v>
      </c>
      <c r="T130" s="12">
        <f t="shared" si="22"/>
        <v>0.5</v>
      </c>
      <c r="U130" s="12">
        <f t="shared" si="23"/>
        <v>0.4</v>
      </c>
      <c r="V130" s="12">
        <f t="shared" si="24"/>
        <v>0.38636363636363635</v>
      </c>
      <c r="W130" s="11">
        <f t="shared" si="25"/>
        <v>-47</v>
      </c>
      <c r="X130" s="8">
        <f t="shared" si="25"/>
        <v>1.0930232558139534</v>
      </c>
      <c r="Y130" s="9">
        <f t="shared" si="25"/>
        <v>-6.9767441860465018E-2</v>
      </c>
    </row>
    <row r="131" spans="1:25" x14ac:dyDescent="0.25">
      <c r="A131" s="7" t="s">
        <v>660</v>
      </c>
      <c r="B131" s="11">
        <f t="shared" si="6"/>
        <v>4</v>
      </c>
      <c r="C131" s="13">
        <f t="shared" si="7"/>
        <v>0.25</v>
      </c>
      <c r="D131" s="12">
        <f t="shared" si="8"/>
        <v>0.5</v>
      </c>
      <c r="E131" s="12">
        <f t="shared" si="9"/>
        <v>1.25</v>
      </c>
      <c r="F131" s="12">
        <f t="shared" si="10"/>
        <v>0.25</v>
      </c>
      <c r="G131" s="12">
        <f t="shared" si="11"/>
        <v>0</v>
      </c>
      <c r="H131" s="12" t="e">
        <f t="shared" si="12"/>
        <v>#DIV/0!</v>
      </c>
      <c r="I131" s="12">
        <f t="shared" si="13"/>
        <v>0</v>
      </c>
      <c r="J131" s="12">
        <f t="shared" si="14"/>
        <v>0.4</v>
      </c>
      <c r="K131" s="11">
        <f t="shared" ref="K131:L131" si="34">K35</f>
        <v>2</v>
      </c>
      <c r="L131" s="8">
        <f t="shared" si="34"/>
        <v>0.5</v>
      </c>
      <c r="M131" s="7" t="s">
        <v>660</v>
      </c>
      <c r="N131" s="11">
        <f t="shared" si="16"/>
        <v>6</v>
      </c>
      <c r="O131" s="12">
        <f t="shared" si="17"/>
        <v>0.33333333333333331</v>
      </c>
      <c r="P131" s="12">
        <f t="shared" si="18"/>
        <v>0</v>
      </c>
      <c r="Q131" s="12">
        <f t="shared" si="19"/>
        <v>0.33333333333333331</v>
      </c>
      <c r="R131" s="12">
        <f t="shared" si="20"/>
        <v>0.16666666666666666</v>
      </c>
      <c r="S131" s="12">
        <f t="shared" si="21"/>
        <v>1.5</v>
      </c>
      <c r="T131" s="12">
        <f t="shared" si="22"/>
        <v>0.66666666666666663</v>
      </c>
      <c r="U131" s="12">
        <f t="shared" si="23"/>
        <v>0</v>
      </c>
      <c r="V131" s="12">
        <f t="shared" si="24"/>
        <v>0</v>
      </c>
      <c r="W131" s="11">
        <f t="shared" si="25"/>
        <v>-4</v>
      </c>
      <c r="X131" s="8">
        <f t="shared" si="25"/>
        <v>0.66666666666666663</v>
      </c>
      <c r="Y131" s="9">
        <f t="shared" si="25"/>
        <v>-0.16666666666666663</v>
      </c>
    </row>
    <row r="132" spans="1:25" x14ac:dyDescent="0.25">
      <c r="A132" s="7" t="s">
        <v>652</v>
      </c>
      <c r="B132" s="11">
        <f t="shared" si="6"/>
        <v>5</v>
      </c>
      <c r="C132" s="13">
        <f t="shared" si="7"/>
        <v>0.2</v>
      </c>
      <c r="D132" s="12">
        <f t="shared" si="8"/>
        <v>0.2</v>
      </c>
      <c r="E132" s="12">
        <f t="shared" si="9"/>
        <v>1</v>
      </c>
      <c r="F132" s="12">
        <f t="shared" si="10"/>
        <v>0.2</v>
      </c>
      <c r="G132" s="12">
        <f t="shared" si="11"/>
        <v>0.6</v>
      </c>
      <c r="H132" s="12">
        <f t="shared" si="12"/>
        <v>1</v>
      </c>
      <c r="I132" s="12">
        <f t="shared" si="13"/>
        <v>0</v>
      </c>
      <c r="J132" s="12">
        <f t="shared" si="14"/>
        <v>0.4</v>
      </c>
      <c r="K132" s="11">
        <f t="shared" ref="K132:L132" si="35">K36</f>
        <v>5</v>
      </c>
      <c r="L132" s="8">
        <f t="shared" si="35"/>
        <v>1</v>
      </c>
      <c r="M132" s="7" t="s">
        <v>652</v>
      </c>
      <c r="N132" s="11">
        <f t="shared" si="16"/>
        <v>6</v>
      </c>
      <c r="O132" s="12">
        <f t="shared" si="17"/>
        <v>0.33333333333333331</v>
      </c>
      <c r="P132" s="12">
        <f t="shared" si="18"/>
        <v>0.33333333333333331</v>
      </c>
      <c r="Q132" s="12">
        <f t="shared" si="19"/>
        <v>0.83333333333333337</v>
      </c>
      <c r="R132" s="12">
        <f t="shared" si="20"/>
        <v>0.33333333333333331</v>
      </c>
      <c r="S132" s="12">
        <f t="shared" si="21"/>
        <v>0.4</v>
      </c>
      <c r="T132" s="12">
        <f t="shared" si="22"/>
        <v>1</v>
      </c>
      <c r="U132" s="12">
        <f t="shared" si="23"/>
        <v>0.5</v>
      </c>
      <c r="V132" s="12">
        <f t="shared" si="24"/>
        <v>0.6</v>
      </c>
      <c r="W132" s="11">
        <f t="shared" si="25"/>
        <v>-7</v>
      </c>
      <c r="X132" s="8">
        <f t="shared" si="25"/>
        <v>1.1666666666666667</v>
      </c>
      <c r="Y132" s="9">
        <f t="shared" si="25"/>
        <v>-0.16666666666666674</v>
      </c>
    </row>
    <row r="133" spans="1:25" x14ac:dyDescent="0.25">
      <c r="A133" s="7" t="s">
        <v>13</v>
      </c>
      <c r="B133" s="11">
        <f t="shared" si="6"/>
        <v>66</v>
      </c>
      <c r="C133" s="13">
        <f t="shared" si="7"/>
        <v>0.16666666666666666</v>
      </c>
      <c r="D133" s="12">
        <f t="shared" si="8"/>
        <v>0.24242424242424243</v>
      </c>
      <c r="E133" s="12">
        <f t="shared" si="9"/>
        <v>0.87878787878787878</v>
      </c>
      <c r="F133" s="12">
        <f t="shared" si="10"/>
        <v>0.24242424242424243</v>
      </c>
      <c r="G133" s="12">
        <f t="shared" si="11"/>
        <v>0.43103448275862066</v>
      </c>
      <c r="H133" s="12">
        <f t="shared" si="12"/>
        <v>0.48</v>
      </c>
      <c r="I133" s="12">
        <f t="shared" si="13"/>
        <v>0.3125</v>
      </c>
      <c r="J133" s="12">
        <f t="shared" si="14"/>
        <v>0.37931034482758619</v>
      </c>
      <c r="K133" s="11">
        <f t="shared" ref="K133:L133" si="36">K37</f>
        <v>48</v>
      </c>
      <c r="L133" s="8">
        <f t="shared" si="36"/>
        <v>0.72727272727272729</v>
      </c>
      <c r="M133" s="7" t="s">
        <v>13</v>
      </c>
      <c r="N133" s="11">
        <f t="shared" si="16"/>
        <v>62</v>
      </c>
      <c r="O133" s="12">
        <f t="shared" si="17"/>
        <v>0.16129032258064516</v>
      </c>
      <c r="P133" s="12">
        <f t="shared" si="18"/>
        <v>0.12903225806451613</v>
      </c>
      <c r="Q133" s="12">
        <f t="shared" si="19"/>
        <v>0.79032258064516125</v>
      </c>
      <c r="R133" s="12">
        <f t="shared" si="20"/>
        <v>0.32258064516129031</v>
      </c>
      <c r="S133" s="12">
        <f t="shared" si="21"/>
        <v>0.36734693877551022</v>
      </c>
      <c r="T133" s="12">
        <f t="shared" si="22"/>
        <v>0.72222222222222221</v>
      </c>
      <c r="U133" s="12">
        <f t="shared" si="23"/>
        <v>0.55000000000000004</v>
      </c>
      <c r="V133" s="12">
        <f t="shared" si="24"/>
        <v>0.38775510204081631</v>
      </c>
      <c r="W133" s="11">
        <f t="shared" si="25"/>
        <v>-56</v>
      </c>
      <c r="X133" s="8">
        <f t="shared" si="25"/>
        <v>0.90322580645161288</v>
      </c>
      <c r="Y133" s="9">
        <f t="shared" si="25"/>
        <v>-0.17595307917888559</v>
      </c>
    </row>
    <row r="134" spans="1:25" x14ac:dyDescent="0.25">
      <c r="A134" s="7" t="s">
        <v>468</v>
      </c>
      <c r="B134" s="11">
        <f t="shared" si="6"/>
        <v>84</v>
      </c>
      <c r="C134" s="13">
        <f t="shared" si="7"/>
        <v>0.11904761904761904</v>
      </c>
      <c r="D134" s="12">
        <f t="shared" si="8"/>
        <v>0.16666666666666666</v>
      </c>
      <c r="E134" s="12">
        <f t="shared" si="9"/>
        <v>0.94047619047619047</v>
      </c>
      <c r="F134" s="12">
        <f t="shared" si="10"/>
        <v>0.38095238095238093</v>
      </c>
      <c r="G134" s="12">
        <f t="shared" si="11"/>
        <v>0.25316455696202533</v>
      </c>
      <c r="H134" s="12">
        <f t="shared" si="12"/>
        <v>0.5</v>
      </c>
      <c r="I134" s="12">
        <f t="shared" si="13"/>
        <v>0.65625</v>
      </c>
      <c r="J134" s="12">
        <f t="shared" si="14"/>
        <v>0.30379746835443039</v>
      </c>
      <c r="K134" s="11">
        <f t="shared" ref="K134:L134" si="37">K38</f>
        <v>80</v>
      </c>
      <c r="L134" s="8">
        <f t="shared" si="37"/>
        <v>0.95238095238095233</v>
      </c>
      <c r="M134" s="7" t="s">
        <v>468</v>
      </c>
      <c r="N134" s="11">
        <f t="shared" si="16"/>
        <v>84</v>
      </c>
      <c r="O134" s="12">
        <f t="shared" si="17"/>
        <v>0.13095238095238096</v>
      </c>
      <c r="P134" s="12">
        <f t="shared" si="18"/>
        <v>4.7619047619047616E-2</v>
      </c>
      <c r="Q134" s="12">
        <f t="shared" si="19"/>
        <v>0.75</v>
      </c>
      <c r="R134" s="12">
        <f t="shared" si="20"/>
        <v>0.38095238095238093</v>
      </c>
      <c r="S134" s="12">
        <f t="shared" si="21"/>
        <v>0.46031746031746029</v>
      </c>
      <c r="T134" s="12">
        <f t="shared" si="22"/>
        <v>0.82758620689655171</v>
      </c>
      <c r="U134" s="12">
        <f t="shared" si="23"/>
        <v>0.53125</v>
      </c>
      <c r="V134" s="12">
        <f t="shared" si="24"/>
        <v>0.2857142857142857</v>
      </c>
      <c r="W134" s="11">
        <f t="shared" si="25"/>
        <v>-95</v>
      </c>
      <c r="X134" s="8">
        <f t="shared" si="25"/>
        <v>1.1309523809523809</v>
      </c>
      <c r="Y134" s="9">
        <f t="shared" si="25"/>
        <v>-0.1785714285714286</v>
      </c>
    </row>
    <row r="135" spans="1:25" x14ac:dyDescent="0.25">
      <c r="A135" s="7" t="s">
        <v>12</v>
      </c>
      <c r="B135" s="11">
        <f t="shared" si="6"/>
        <v>23</v>
      </c>
      <c r="C135" s="13">
        <f t="shared" si="7"/>
        <v>0.39130434782608697</v>
      </c>
      <c r="D135" s="12">
        <f t="shared" si="8"/>
        <v>0.13043478260869565</v>
      </c>
      <c r="E135" s="12">
        <f t="shared" si="9"/>
        <v>0.52173913043478259</v>
      </c>
      <c r="F135" s="12">
        <f t="shared" si="10"/>
        <v>8.6956521739130432E-2</v>
      </c>
      <c r="G135" s="12">
        <f t="shared" si="11"/>
        <v>0.75</v>
      </c>
      <c r="H135" s="12">
        <f t="shared" si="12"/>
        <v>0.66666666666666663</v>
      </c>
      <c r="I135" s="12">
        <f t="shared" si="13"/>
        <v>0.5</v>
      </c>
      <c r="J135" s="12">
        <f t="shared" si="14"/>
        <v>0.41666666666666669</v>
      </c>
      <c r="K135" s="11">
        <f t="shared" ref="K135:L135" si="38">K39</f>
        <v>10</v>
      </c>
      <c r="L135" s="8">
        <f t="shared" si="38"/>
        <v>0.43478260869565216</v>
      </c>
      <c r="M135" s="7" t="s">
        <v>12</v>
      </c>
      <c r="N135" s="11">
        <f t="shared" si="16"/>
        <v>21</v>
      </c>
      <c r="O135" s="12">
        <f t="shared" si="17"/>
        <v>0.23809523809523808</v>
      </c>
      <c r="P135" s="12">
        <f t="shared" si="18"/>
        <v>0.19047619047619047</v>
      </c>
      <c r="Q135" s="12">
        <f t="shared" si="19"/>
        <v>0.90476190476190477</v>
      </c>
      <c r="R135" s="12">
        <f t="shared" si="20"/>
        <v>0.2857142857142857</v>
      </c>
      <c r="S135" s="12">
        <f t="shared" si="21"/>
        <v>0</v>
      </c>
      <c r="T135" s="12" t="e">
        <f t="shared" si="22"/>
        <v>#DIV/0!</v>
      </c>
      <c r="U135" s="12">
        <f t="shared" si="23"/>
        <v>0.66666666666666663</v>
      </c>
      <c r="V135" s="12">
        <f t="shared" si="24"/>
        <v>0.42105263157894735</v>
      </c>
      <c r="W135" s="11">
        <f t="shared" si="25"/>
        <v>-14</v>
      </c>
      <c r="X135" s="8">
        <f t="shared" si="25"/>
        <v>0.66666666666666663</v>
      </c>
      <c r="Y135" s="9">
        <f t="shared" si="25"/>
        <v>-0.23188405797101447</v>
      </c>
    </row>
    <row r="136" spans="1:25" x14ac:dyDescent="0.25">
      <c r="A136" s="7" t="s">
        <v>40</v>
      </c>
      <c r="B136" s="11">
        <f t="shared" si="6"/>
        <v>64</v>
      </c>
      <c r="C136" s="13">
        <f t="shared" si="7"/>
        <v>0.234375</v>
      </c>
      <c r="D136" s="12">
        <f t="shared" si="8"/>
        <v>0.125</v>
      </c>
      <c r="E136" s="12">
        <f t="shared" si="9"/>
        <v>0.78125</v>
      </c>
      <c r="F136" s="12">
        <f t="shared" si="10"/>
        <v>0.3125</v>
      </c>
      <c r="G136" s="12">
        <f t="shared" si="11"/>
        <v>0.34</v>
      </c>
      <c r="H136" s="12">
        <f t="shared" si="12"/>
        <v>0.6470588235294118</v>
      </c>
      <c r="I136" s="12">
        <f t="shared" si="13"/>
        <v>0.65</v>
      </c>
      <c r="J136" s="12">
        <f t="shared" si="14"/>
        <v>0.4</v>
      </c>
      <c r="K136" s="11">
        <f t="shared" ref="K136:L136" si="39">K40</f>
        <v>56</v>
      </c>
      <c r="L136" s="8">
        <f t="shared" si="39"/>
        <v>0.875</v>
      </c>
      <c r="M136" s="7" t="s">
        <v>40</v>
      </c>
      <c r="N136" s="11">
        <f t="shared" si="16"/>
        <v>63</v>
      </c>
      <c r="O136" s="12">
        <f t="shared" si="17"/>
        <v>0.17460317460317459</v>
      </c>
      <c r="P136" s="12">
        <f t="shared" si="18"/>
        <v>0.19047619047619047</v>
      </c>
      <c r="Q136" s="12">
        <f t="shared" si="19"/>
        <v>0.82539682539682535</v>
      </c>
      <c r="R136" s="12">
        <f t="shared" si="20"/>
        <v>0.41269841269841268</v>
      </c>
      <c r="S136" s="12">
        <f t="shared" si="21"/>
        <v>0.38461538461538464</v>
      </c>
      <c r="T136" s="12">
        <f t="shared" si="22"/>
        <v>0.7</v>
      </c>
      <c r="U136" s="12">
        <f t="shared" si="23"/>
        <v>0.38461538461538464</v>
      </c>
      <c r="V136" s="12">
        <f t="shared" si="24"/>
        <v>0.28846153846153844</v>
      </c>
      <c r="W136" s="11">
        <f t="shared" si="25"/>
        <v>-71</v>
      </c>
      <c r="X136" s="8">
        <f t="shared" si="25"/>
        <v>1.126984126984127</v>
      </c>
      <c r="Y136" s="9">
        <f t="shared" si="25"/>
        <v>-0.25198412698412698</v>
      </c>
    </row>
    <row r="137" spans="1:25" x14ac:dyDescent="0.25">
      <c r="A137" s="7" t="s">
        <v>650</v>
      </c>
      <c r="B137" s="11">
        <f t="shared" si="6"/>
        <v>28</v>
      </c>
      <c r="C137" s="13">
        <f t="shared" si="7"/>
        <v>0.21428571428571427</v>
      </c>
      <c r="D137" s="12">
        <f t="shared" si="8"/>
        <v>0.14285714285714285</v>
      </c>
      <c r="E137" s="12">
        <f t="shared" si="9"/>
        <v>0.8928571428571429</v>
      </c>
      <c r="F137" s="12">
        <f t="shared" si="10"/>
        <v>0.25</v>
      </c>
      <c r="G137" s="12">
        <f t="shared" si="11"/>
        <v>0.08</v>
      </c>
      <c r="H137" s="12">
        <f t="shared" si="12"/>
        <v>0.5</v>
      </c>
      <c r="I137" s="12">
        <f t="shared" si="13"/>
        <v>0.5714285714285714</v>
      </c>
      <c r="J137" s="12">
        <f t="shared" si="14"/>
        <v>0.44</v>
      </c>
      <c r="K137" s="11">
        <f t="shared" ref="K137:L137" si="40">K41</f>
        <v>18</v>
      </c>
      <c r="L137" s="8">
        <f t="shared" si="40"/>
        <v>0.6428571428571429</v>
      </c>
      <c r="M137" s="7" t="s">
        <v>650</v>
      </c>
      <c r="N137" s="11">
        <f t="shared" si="16"/>
        <v>29</v>
      </c>
      <c r="O137" s="12">
        <f t="shared" si="17"/>
        <v>0.13793103448275862</v>
      </c>
      <c r="P137" s="12">
        <f t="shared" si="18"/>
        <v>0.20689655172413793</v>
      </c>
      <c r="Q137" s="12">
        <f t="shared" si="19"/>
        <v>0.89655172413793105</v>
      </c>
      <c r="R137" s="12">
        <f t="shared" si="20"/>
        <v>0.34482758620689657</v>
      </c>
      <c r="S137" s="12">
        <f t="shared" si="21"/>
        <v>0.34615384615384615</v>
      </c>
      <c r="T137" s="12">
        <f t="shared" si="22"/>
        <v>0.66666666666666663</v>
      </c>
      <c r="U137" s="12">
        <f t="shared" si="23"/>
        <v>0.5</v>
      </c>
      <c r="V137" s="12">
        <f t="shared" si="24"/>
        <v>0.38461538461538464</v>
      </c>
      <c r="W137" s="11">
        <f t="shared" si="25"/>
        <v>-29</v>
      </c>
      <c r="X137" s="8">
        <f t="shared" si="25"/>
        <v>1</v>
      </c>
      <c r="Y137" s="9">
        <f t="shared" si="25"/>
        <v>-0.3571428571428571</v>
      </c>
    </row>
    <row r="138" spans="1:25" x14ac:dyDescent="0.25">
      <c r="A138" s="7" t="s">
        <v>16</v>
      </c>
      <c r="B138" s="11">
        <f t="shared" si="6"/>
        <v>11</v>
      </c>
      <c r="C138" s="13">
        <f t="shared" si="7"/>
        <v>9.0909090909090912E-2</v>
      </c>
      <c r="D138" s="12">
        <f t="shared" si="8"/>
        <v>0.36363636363636365</v>
      </c>
      <c r="E138" s="12">
        <f t="shared" si="9"/>
        <v>1.0909090909090908</v>
      </c>
      <c r="F138" s="12">
        <f t="shared" si="10"/>
        <v>0.27272727272727271</v>
      </c>
      <c r="G138" s="12">
        <f t="shared" si="11"/>
        <v>0.33333333333333331</v>
      </c>
      <c r="H138" s="12">
        <f t="shared" si="12"/>
        <v>0.75</v>
      </c>
      <c r="I138" s="12">
        <f t="shared" si="13"/>
        <v>0</v>
      </c>
      <c r="J138" s="12">
        <f t="shared" si="14"/>
        <v>0.58333333333333337</v>
      </c>
      <c r="K138" s="11">
        <f t="shared" ref="K138:L138" si="41">K42</f>
        <v>10</v>
      </c>
      <c r="L138" s="8">
        <f t="shared" si="41"/>
        <v>0.90909090909090906</v>
      </c>
      <c r="M138" s="7" t="s">
        <v>16</v>
      </c>
      <c r="N138" s="11">
        <f t="shared" si="16"/>
        <v>11</v>
      </c>
      <c r="O138" s="12">
        <f t="shared" si="17"/>
        <v>9.0909090909090912E-2</v>
      </c>
      <c r="P138" s="12">
        <f t="shared" si="18"/>
        <v>0.36363636363636365</v>
      </c>
      <c r="Q138" s="12">
        <f t="shared" si="19"/>
        <v>1.1818181818181819</v>
      </c>
      <c r="R138" s="12">
        <f t="shared" si="20"/>
        <v>0.45454545454545453</v>
      </c>
      <c r="S138" s="12">
        <f t="shared" si="21"/>
        <v>0.38461538461538464</v>
      </c>
      <c r="T138" s="12">
        <f t="shared" si="22"/>
        <v>0.8</v>
      </c>
      <c r="U138" s="12">
        <f t="shared" si="23"/>
        <v>0.4</v>
      </c>
      <c r="V138" s="12">
        <f t="shared" si="24"/>
        <v>0.30769230769230771</v>
      </c>
      <c r="W138" s="11">
        <f t="shared" si="25"/>
        <v>-14</v>
      </c>
      <c r="X138" s="8">
        <f t="shared" si="25"/>
        <v>1.2727272727272727</v>
      </c>
      <c r="Y138" s="9">
        <f t="shared" si="25"/>
        <v>-0.36363636363636365</v>
      </c>
    </row>
    <row r="139" spans="1:25" x14ac:dyDescent="0.25">
      <c r="A139" s="7" t="s">
        <v>23</v>
      </c>
      <c r="B139" s="11">
        <f t="shared" si="6"/>
        <v>81</v>
      </c>
      <c r="C139" s="13">
        <f t="shared" si="7"/>
        <v>0.2839506172839506</v>
      </c>
      <c r="D139" s="12">
        <f t="shared" si="8"/>
        <v>9.8765432098765427E-2</v>
      </c>
      <c r="E139" s="12">
        <f t="shared" si="9"/>
        <v>0.67901234567901236</v>
      </c>
      <c r="F139" s="12">
        <f t="shared" si="10"/>
        <v>0.29629629629629628</v>
      </c>
      <c r="G139" s="12">
        <f t="shared" si="11"/>
        <v>0.41818181818181815</v>
      </c>
      <c r="H139" s="12">
        <f t="shared" si="12"/>
        <v>0.69565217391304346</v>
      </c>
      <c r="I139" s="12">
        <f t="shared" si="13"/>
        <v>0.5</v>
      </c>
      <c r="J139" s="12">
        <f t="shared" si="14"/>
        <v>0.29090909090909089</v>
      </c>
      <c r="K139" s="11">
        <f t="shared" ref="K139:L139" si="42">K43</f>
        <v>69</v>
      </c>
      <c r="L139" s="8">
        <f t="shared" si="42"/>
        <v>0.85185185185185186</v>
      </c>
      <c r="M139" s="7" t="s">
        <v>23</v>
      </c>
      <c r="N139" s="11">
        <f t="shared" si="16"/>
        <v>83</v>
      </c>
      <c r="O139" s="12">
        <f t="shared" si="17"/>
        <v>8.4337349397590355E-2</v>
      </c>
      <c r="P139" s="12">
        <f t="shared" si="18"/>
        <v>0.14457831325301204</v>
      </c>
      <c r="Q139" s="12">
        <f t="shared" si="19"/>
        <v>0.85542168674698793</v>
      </c>
      <c r="R139" s="12">
        <f t="shared" si="20"/>
        <v>0.40963855421686746</v>
      </c>
      <c r="S139" s="12">
        <f t="shared" si="21"/>
        <v>0.39436619718309857</v>
      </c>
      <c r="T139" s="12">
        <f t="shared" si="22"/>
        <v>0.7857142857142857</v>
      </c>
      <c r="U139" s="12">
        <f t="shared" si="23"/>
        <v>0.52941176470588236</v>
      </c>
      <c r="V139" s="12">
        <f t="shared" si="24"/>
        <v>0.46478873239436619</v>
      </c>
      <c r="W139" s="11">
        <f t="shared" si="25"/>
        <v>-104</v>
      </c>
      <c r="X139" s="8">
        <f t="shared" si="25"/>
        <v>1.2530120481927711</v>
      </c>
      <c r="Y139" s="9">
        <f t="shared" si="25"/>
        <v>-0.40116019634091926</v>
      </c>
    </row>
    <row r="140" spans="1:25" x14ac:dyDescent="0.25">
      <c r="A140" s="7" t="s">
        <v>18</v>
      </c>
      <c r="B140" s="11">
        <f t="shared" si="6"/>
        <v>35</v>
      </c>
      <c r="C140" s="13">
        <f t="shared" si="7"/>
        <v>0.22857142857142856</v>
      </c>
      <c r="D140" s="12">
        <f t="shared" si="8"/>
        <v>8.5714285714285715E-2</v>
      </c>
      <c r="E140" s="12">
        <f t="shared" si="9"/>
        <v>0.7142857142857143</v>
      </c>
      <c r="F140" s="12">
        <f t="shared" si="10"/>
        <v>0.4</v>
      </c>
      <c r="G140" s="12">
        <f t="shared" si="11"/>
        <v>0.36</v>
      </c>
      <c r="H140" s="12">
        <f t="shared" si="12"/>
        <v>0.88888888888888884</v>
      </c>
      <c r="I140" s="12">
        <f t="shared" si="13"/>
        <v>0.6428571428571429</v>
      </c>
      <c r="J140" s="12">
        <f t="shared" si="14"/>
        <v>0.12</v>
      </c>
      <c r="K140" s="11">
        <f t="shared" ref="K140:L140" si="43">K44</f>
        <v>37</v>
      </c>
      <c r="L140" s="8">
        <f t="shared" si="43"/>
        <v>1.0571428571428572</v>
      </c>
      <c r="M140" s="7" t="s">
        <v>18</v>
      </c>
      <c r="N140" s="11">
        <f t="shared" si="16"/>
        <v>36</v>
      </c>
      <c r="O140" s="12">
        <f t="shared" si="17"/>
        <v>5.5555555555555552E-2</v>
      </c>
      <c r="P140" s="12">
        <f t="shared" si="18"/>
        <v>0.16666666666666666</v>
      </c>
      <c r="Q140" s="12">
        <f t="shared" si="19"/>
        <v>0.88888888888888884</v>
      </c>
      <c r="R140" s="12">
        <f t="shared" si="20"/>
        <v>0.47222222222222221</v>
      </c>
      <c r="S140" s="12">
        <f t="shared" si="21"/>
        <v>0.4375</v>
      </c>
      <c r="T140" s="12">
        <f t="shared" si="22"/>
        <v>0.7857142857142857</v>
      </c>
      <c r="U140" s="12">
        <f t="shared" si="23"/>
        <v>0.58823529411764708</v>
      </c>
      <c r="V140" s="12">
        <f t="shared" si="24"/>
        <v>0.4375</v>
      </c>
      <c r="W140" s="11">
        <f t="shared" si="25"/>
        <v>-53</v>
      </c>
      <c r="X140" s="8">
        <f t="shared" si="25"/>
        <v>1.4722222222222223</v>
      </c>
      <c r="Y140" s="9">
        <f t="shared" si="25"/>
        <v>-0.41507936507936516</v>
      </c>
    </row>
    <row r="141" spans="1:25" x14ac:dyDescent="0.25">
      <c r="A141" s="7" t="s">
        <v>39</v>
      </c>
      <c r="B141" s="11">
        <f t="shared" si="6"/>
        <v>23</v>
      </c>
      <c r="C141" s="13">
        <f t="shared" si="7"/>
        <v>0.13043478260869565</v>
      </c>
      <c r="D141" s="12">
        <f t="shared" si="8"/>
        <v>0.13043478260869565</v>
      </c>
      <c r="E141" s="12">
        <f t="shared" si="9"/>
        <v>0.86956521739130432</v>
      </c>
      <c r="F141" s="12">
        <f t="shared" si="10"/>
        <v>0.13043478260869565</v>
      </c>
      <c r="G141" s="12">
        <f t="shared" si="11"/>
        <v>0.3</v>
      </c>
      <c r="H141" s="12">
        <f t="shared" si="12"/>
        <v>0.83333333333333337</v>
      </c>
      <c r="I141" s="12">
        <f t="shared" si="13"/>
        <v>0.33333333333333331</v>
      </c>
      <c r="J141" s="12">
        <f t="shared" si="14"/>
        <v>0.4</v>
      </c>
      <c r="K141" s="11">
        <f t="shared" ref="K141:L141" si="44">K45</f>
        <v>12</v>
      </c>
      <c r="L141" s="8">
        <f t="shared" si="44"/>
        <v>0.52173913043478259</v>
      </c>
      <c r="M141" s="7" t="s">
        <v>39</v>
      </c>
      <c r="N141" s="11">
        <f t="shared" si="16"/>
        <v>24</v>
      </c>
      <c r="O141" s="12">
        <f t="shared" si="17"/>
        <v>0.16666666666666666</v>
      </c>
      <c r="P141" s="12">
        <f t="shared" si="18"/>
        <v>0.20833333333333334</v>
      </c>
      <c r="Q141" s="12">
        <f t="shared" si="19"/>
        <v>0.83333333333333337</v>
      </c>
      <c r="R141" s="12">
        <f t="shared" si="20"/>
        <v>0.33333333333333331</v>
      </c>
      <c r="S141" s="12">
        <f t="shared" si="21"/>
        <v>0.45</v>
      </c>
      <c r="T141" s="12">
        <f t="shared" si="22"/>
        <v>0.55555555555555558</v>
      </c>
      <c r="U141" s="12">
        <f t="shared" si="23"/>
        <v>0.75</v>
      </c>
      <c r="V141" s="12">
        <f t="shared" si="24"/>
        <v>0.3</v>
      </c>
      <c r="W141" s="11">
        <f t="shared" si="25"/>
        <v>-24</v>
      </c>
      <c r="X141" s="8">
        <f t="shared" si="25"/>
        <v>1</v>
      </c>
      <c r="Y141" s="9">
        <f t="shared" si="25"/>
        <v>-0.47826086956521741</v>
      </c>
    </row>
    <row r="142" spans="1:25" x14ac:dyDescent="0.25">
      <c r="A142" s="7" t="s">
        <v>391</v>
      </c>
      <c r="B142" s="11">
        <f t="shared" si="6"/>
        <v>2</v>
      </c>
      <c r="C142" s="13">
        <f t="shared" si="7"/>
        <v>0.5</v>
      </c>
      <c r="D142" s="12">
        <f t="shared" si="8"/>
        <v>0</v>
      </c>
      <c r="E142" s="12">
        <f t="shared" si="9"/>
        <v>0.5</v>
      </c>
      <c r="F142" s="12">
        <f t="shared" si="10"/>
        <v>0.5</v>
      </c>
      <c r="G142" s="12">
        <f t="shared" si="11"/>
        <v>0</v>
      </c>
      <c r="H142" s="12" t="e">
        <f t="shared" si="12"/>
        <v>#DIV/0!</v>
      </c>
      <c r="I142" s="12">
        <f t="shared" si="13"/>
        <v>1</v>
      </c>
      <c r="J142" s="12">
        <f t="shared" si="14"/>
        <v>0</v>
      </c>
      <c r="K142" s="11">
        <f t="shared" ref="K142:L142" si="45">K46</f>
        <v>2</v>
      </c>
      <c r="L142" s="8">
        <f t="shared" si="45"/>
        <v>1</v>
      </c>
      <c r="M142" s="7" t="s">
        <v>391</v>
      </c>
      <c r="N142" s="11">
        <f t="shared" si="16"/>
        <v>4</v>
      </c>
      <c r="O142" s="12">
        <f t="shared" si="17"/>
        <v>0.25</v>
      </c>
      <c r="P142" s="12">
        <f t="shared" si="18"/>
        <v>0.25</v>
      </c>
      <c r="Q142" s="12">
        <f t="shared" si="19"/>
        <v>0.75</v>
      </c>
      <c r="R142" s="12">
        <f t="shared" si="20"/>
        <v>0.5</v>
      </c>
      <c r="S142" s="12">
        <f t="shared" si="21"/>
        <v>0.66666666666666663</v>
      </c>
      <c r="T142" s="12">
        <f t="shared" si="22"/>
        <v>1</v>
      </c>
      <c r="U142" s="12">
        <f t="shared" si="23"/>
        <v>0</v>
      </c>
      <c r="V142" s="12">
        <f t="shared" si="24"/>
        <v>0.33333333333333331</v>
      </c>
      <c r="W142" s="11">
        <f t="shared" si="25"/>
        <v>-6</v>
      </c>
      <c r="X142" s="8">
        <f t="shared" si="25"/>
        <v>1.5</v>
      </c>
      <c r="Y142" s="9">
        <f t="shared" si="25"/>
        <v>-0.5</v>
      </c>
    </row>
    <row r="143" spans="1:25" x14ac:dyDescent="0.25">
      <c r="A143" s="7" t="s">
        <v>677</v>
      </c>
      <c r="B143" s="11">
        <f t="shared" si="6"/>
        <v>2</v>
      </c>
      <c r="C143" s="13">
        <f t="shared" si="7"/>
        <v>0</v>
      </c>
      <c r="D143" s="12">
        <f t="shared" si="8"/>
        <v>0</v>
      </c>
      <c r="E143" s="12">
        <f t="shared" si="9"/>
        <v>0.5</v>
      </c>
      <c r="F143" s="12">
        <f t="shared" si="10"/>
        <v>0</v>
      </c>
      <c r="G143" s="12">
        <f t="shared" si="11"/>
        <v>2</v>
      </c>
      <c r="H143" s="12">
        <f t="shared" si="12"/>
        <v>0.5</v>
      </c>
      <c r="I143" s="12" t="e">
        <f t="shared" si="13"/>
        <v>#DIV/0!</v>
      </c>
      <c r="J143" s="12">
        <f t="shared" si="14"/>
        <v>1</v>
      </c>
      <c r="K143" s="11">
        <f t="shared" ref="K143:L143" si="46">K47</f>
        <v>1</v>
      </c>
      <c r="L143" s="8">
        <f t="shared" si="46"/>
        <v>0.5</v>
      </c>
      <c r="M143" s="7" t="s">
        <v>677</v>
      </c>
      <c r="N143" s="11">
        <f t="shared" si="16"/>
        <v>3</v>
      </c>
      <c r="O143" s="12">
        <f t="shared" si="17"/>
        <v>0</v>
      </c>
      <c r="P143" s="12">
        <f t="shared" si="18"/>
        <v>0.33333333333333331</v>
      </c>
      <c r="Q143" s="12">
        <f t="shared" si="19"/>
        <v>1</v>
      </c>
      <c r="R143" s="12">
        <f t="shared" si="20"/>
        <v>0.33333333333333331</v>
      </c>
      <c r="S143" s="12">
        <f t="shared" si="21"/>
        <v>0</v>
      </c>
      <c r="T143" s="12" t="e">
        <f t="shared" si="22"/>
        <v>#DIV/0!</v>
      </c>
      <c r="U143" s="12">
        <f t="shared" si="23"/>
        <v>1</v>
      </c>
      <c r="V143" s="12">
        <f t="shared" si="24"/>
        <v>0.33333333333333331</v>
      </c>
      <c r="W143" s="11">
        <f t="shared" si="25"/>
        <v>-3</v>
      </c>
      <c r="X143" s="8">
        <f t="shared" si="25"/>
        <v>1</v>
      </c>
      <c r="Y143" s="9">
        <f t="shared" si="25"/>
        <v>-0.5</v>
      </c>
    </row>
    <row r="144" spans="1:25" x14ac:dyDescent="0.25">
      <c r="A144" s="7" t="s">
        <v>667</v>
      </c>
      <c r="B144" s="11">
        <f t="shared" si="6"/>
        <v>2</v>
      </c>
      <c r="C144" s="13">
        <f t="shared" si="7"/>
        <v>0</v>
      </c>
      <c r="D144" s="12">
        <f t="shared" si="8"/>
        <v>0</v>
      </c>
      <c r="E144" s="12">
        <f t="shared" si="9"/>
        <v>1</v>
      </c>
      <c r="F144" s="12">
        <f t="shared" si="10"/>
        <v>0.5</v>
      </c>
      <c r="G144" s="12">
        <f t="shared" si="11"/>
        <v>0.5</v>
      </c>
      <c r="H144" s="12">
        <f t="shared" si="12"/>
        <v>1</v>
      </c>
      <c r="I144" s="12">
        <f t="shared" si="13"/>
        <v>0</v>
      </c>
      <c r="J144" s="12">
        <f t="shared" si="14"/>
        <v>0.5</v>
      </c>
      <c r="K144" s="11">
        <f t="shared" ref="K144:L144" si="47">K48</f>
        <v>3</v>
      </c>
      <c r="L144" s="8">
        <f t="shared" si="47"/>
        <v>1.5</v>
      </c>
      <c r="M144" s="7" t="s">
        <v>667</v>
      </c>
      <c r="N144" s="11">
        <f t="shared" si="16"/>
        <v>2</v>
      </c>
      <c r="O144" s="12">
        <f t="shared" si="17"/>
        <v>0</v>
      </c>
      <c r="P144" s="12">
        <f t="shared" si="18"/>
        <v>0</v>
      </c>
      <c r="Q144" s="12">
        <f t="shared" si="19"/>
        <v>1</v>
      </c>
      <c r="R144" s="12">
        <f t="shared" si="20"/>
        <v>1</v>
      </c>
      <c r="S144" s="12">
        <f t="shared" si="21"/>
        <v>0</v>
      </c>
      <c r="T144" s="12" t="e">
        <f t="shared" si="22"/>
        <v>#DIV/0!</v>
      </c>
      <c r="U144" s="12">
        <f t="shared" si="23"/>
        <v>0</v>
      </c>
      <c r="V144" s="12">
        <f t="shared" si="24"/>
        <v>0</v>
      </c>
      <c r="W144" s="11">
        <f t="shared" si="25"/>
        <v>-4</v>
      </c>
      <c r="X144" s="8">
        <f t="shared" si="25"/>
        <v>2</v>
      </c>
      <c r="Y144" s="9">
        <f t="shared" si="25"/>
        <v>-0.5</v>
      </c>
    </row>
    <row r="145" spans="1:25" x14ac:dyDescent="0.25">
      <c r="A145" s="7" t="s">
        <v>406</v>
      </c>
      <c r="B145" s="11">
        <f t="shared" si="6"/>
        <v>9</v>
      </c>
      <c r="C145" s="13">
        <f t="shared" si="7"/>
        <v>0.44444444444444442</v>
      </c>
      <c r="D145" s="12">
        <f t="shared" si="8"/>
        <v>0.1111111111111111</v>
      </c>
      <c r="E145" s="12">
        <f t="shared" si="9"/>
        <v>0.55555555555555558</v>
      </c>
      <c r="F145" s="12">
        <f t="shared" si="10"/>
        <v>0.22222222222222221</v>
      </c>
      <c r="G145" s="12">
        <f t="shared" si="11"/>
        <v>0.4</v>
      </c>
      <c r="H145" s="12">
        <f t="shared" si="12"/>
        <v>1</v>
      </c>
      <c r="I145" s="12">
        <f t="shared" si="13"/>
        <v>0.5</v>
      </c>
      <c r="J145" s="12">
        <f t="shared" si="14"/>
        <v>0</v>
      </c>
      <c r="K145" s="11">
        <f t="shared" ref="K145:L145" si="48">K49</f>
        <v>6</v>
      </c>
      <c r="L145" s="8">
        <f t="shared" si="48"/>
        <v>0.66666666666666663</v>
      </c>
      <c r="M145" s="7" t="s">
        <v>406</v>
      </c>
      <c r="N145" s="11">
        <f t="shared" si="16"/>
        <v>11</v>
      </c>
      <c r="O145" s="12">
        <f t="shared" si="17"/>
        <v>0</v>
      </c>
      <c r="P145" s="12">
        <f t="shared" si="18"/>
        <v>0.18181818181818182</v>
      </c>
      <c r="Q145" s="12">
        <f t="shared" si="19"/>
        <v>1.0909090909090908</v>
      </c>
      <c r="R145" s="12">
        <f t="shared" si="20"/>
        <v>0.45454545454545453</v>
      </c>
      <c r="S145" s="12">
        <f t="shared" si="21"/>
        <v>0.16666666666666666</v>
      </c>
      <c r="T145" s="12">
        <f t="shared" si="22"/>
        <v>1</v>
      </c>
      <c r="U145" s="12">
        <f t="shared" si="23"/>
        <v>0.4</v>
      </c>
      <c r="V145" s="12">
        <f t="shared" si="24"/>
        <v>0.33333333333333331</v>
      </c>
      <c r="W145" s="11">
        <f t="shared" si="25"/>
        <v>-13</v>
      </c>
      <c r="X145" s="8">
        <f t="shared" si="25"/>
        <v>1.1818181818181819</v>
      </c>
      <c r="Y145" s="9">
        <f t="shared" si="25"/>
        <v>-0.51515151515151525</v>
      </c>
    </row>
    <row r="146" spans="1:25" x14ac:dyDescent="0.25">
      <c r="A146" s="7" t="s">
        <v>654</v>
      </c>
      <c r="B146" s="11">
        <f t="shared" si="6"/>
        <v>16</v>
      </c>
      <c r="C146" s="13">
        <f t="shared" si="7"/>
        <v>0</v>
      </c>
      <c r="D146" s="12">
        <f t="shared" si="8"/>
        <v>0.125</v>
      </c>
      <c r="E146" s="12">
        <f t="shared" si="9"/>
        <v>0.8125</v>
      </c>
      <c r="F146" s="12">
        <f t="shared" si="10"/>
        <v>0.25</v>
      </c>
      <c r="G146" s="12">
        <f t="shared" si="11"/>
        <v>0.76923076923076927</v>
      </c>
      <c r="H146" s="12">
        <f t="shared" si="12"/>
        <v>0.6</v>
      </c>
      <c r="I146" s="12">
        <f t="shared" si="13"/>
        <v>0.5</v>
      </c>
      <c r="J146" s="12">
        <f t="shared" si="14"/>
        <v>0.30769230769230771</v>
      </c>
      <c r="K146" s="11">
        <f t="shared" ref="K146:L146" si="49">K50</f>
        <v>15</v>
      </c>
      <c r="L146" s="8">
        <f t="shared" si="49"/>
        <v>0.9375</v>
      </c>
      <c r="M146" s="7" t="s">
        <v>654</v>
      </c>
      <c r="N146" s="11">
        <f t="shared" si="16"/>
        <v>18</v>
      </c>
      <c r="O146" s="12">
        <f t="shared" si="17"/>
        <v>0.16666666666666666</v>
      </c>
      <c r="P146" s="12">
        <f t="shared" si="18"/>
        <v>0.16666666666666666</v>
      </c>
      <c r="Q146" s="12">
        <f t="shared" si="19"/>
        <v>0.77777777777777779</v>
      </c>
      <c r="R146" s="12">
        <f t="shared" si="20"/>
        <v>0.44444444444444442</v>
      </c>
      <c r="S146" s="12">
        <f t="shared" si="21"/>
        <v>0.5714285714285714</v>
      </c>
      <c r="T146" s="12">
        <f t="shared" si="22"/>
        <v>0.875</v>
      </c>
      <c r="U146" s="12">
        <f t="shared" si="23"/>
        <v>0.625</v>
      </c>
      <c r="V146" s="12">
        <f t="shared" si="24"/>
        <v>0.5714285714285714</v>
      </c>
      <c r="W146" s="11">
        <f t="shared" si="25"/>
        <v>-27</v>
      </c>
      <c r="X146" s="8">
        <f t="shared" si="25"/>
        <v>1.5</v>
      </c>
      <c r="Y146" s="9">
        <f t="shared" si="25"/>
        <v>-0.5625</v>
      </c>
    </row>
    <row r="147" spans="1:25" x14ac:dyDescent="0.25">
      <c r="A147" s="7" t="s">
        <v>467</v>
      </c>
      <c r="B147" s="11">
        <f t="shared" si="6"/>
        <v>5</v>
      </c>
      <c r="C147" s="13">
        <f t="shared" si="7"/>
        <v>0.2</v>
      </c>
      <c r="D147" s="12">
        <f t="shared" si="8"/>
        <v>0</v>
      </c>
      <c r="E147" s="12">
        <f t="shared" si="9"/>
        <v>0.6</v>
      </c>
      <c r="F147" s="12">
        <f t="shared" si="10"/>
        <v>0.2</v>
      </c>
      <c r="G147" s="12">
        <f t="shared" si="11"/>
        <v>0.33333333333333331</v>
      </c>
      <c r="H147" s="12">
        <f t="shared" si="12"/>
        <v>0</v>
      </c>
      <c r="I147" s="12">
        <f t="shared" si="13"/>
        <v>0</v>
      </c>
      <c r="J147" s="12">
        <f t="shared" si="14"/>
        <v>0.33333333333333331</v>
      </c>
      <c r="K147" s="11">
        <f t="shared" ref="K147:L147" si="50">K51</f>
        <v>2</v>
      </c>
      <c r="L147" s="8">
        <f t="shared" si="50"/>
        <v>0.4</v>
      </c>
      <c r="M147" s="7" t="s">
        <v>467</v>
      </c>
      <c r="N147" s="11">
        <f t="shared" si="16"/>
        <v>6</v>
      </c>
      <c r="O147" s="12">
        <f t="shared" si="17"/>
        <v>0.16666666666666666</v>
      </c>
      <c r="P147" s="12">
        <f t="shared" si="18"/>
        <v>0.33333333333333331</v>
      </c>
      <c r="Q147" s="12">
        <f t="shared" si="19"/>
        <v>0.83333333333333337</v>
      </c>
      <c r="R147" s="12">
        <f t="shared" si="20"/>
        <v>0.16666666666666666</v>
      </c>
      <c r="S147" s="12">
        <f t="shared" si="21"/>
        <v>0.8</v>
      </c>
      <c r="T147" s="12">
        <f t="shared" si="22"/>
        <v>1</v>
      </c>
      <c r="U147" s="12">
        <f t="shared" si="23"/>
        <v>0</v>
      </c>
      <c r="V147" s="12">
        <f t="shared" si="24"/>
        <v>0.2</v>
      </c>
      <c r="W147" s="11">
        <f t="shared" si="25"/>
        <v>-6</v>
      </c>
      <c r="X147" s="8">
        <f t="shared" si="25"/>
        <v>1</v>
      </c>
      <c r="Y147" s="9">
        <f t="shared" si="25"/>
        <v>-0.6</v>
      </c>
    </row>
    <row r="148" spans="1:25" x14ac:dyDescent="0.25">
      <c r="A148" s="7" t="s">
        <v>763</v>
      </c>
      <c r="B148" s="11">
        <f t="shared" si="6"/>
        <v>4</v>
      </c>
      <c r="C148" s="13">
        <f t="shared" si="7"/>
        <v>0.25</v>
      </c>
      <c r="D148" s="12">
        <f t="shared" si="8"/>
        <v>0</v>
      </c>
      <c r="E148" s="12">
        <f t="shared" si="9"/>
        <v>0.75</v>
      </c>
      <c r="F148" s="12">
        <f t="shared" si="10"/>
        <v>0.5</v>
      </c>
      <c r="G148" s="12">
        <f t="shared" si="11"/>
        <v>0</v>
      </c>
      <c r="H148" s="12" t="e">
        <f t="shared" si="12"/>
        <v>#DIV/0!</v>
      </c>
      <c r="I148" s="12">
        <f t="shared" si="13"/>
        <v>1</v>
      </c>
      <c r="J148" s="12">
        <f t="shared" si="14"/>
        <v>0.33333333333333331</v>
      </c>
      <c r="K148" s="11">
        <f t="shared" ref="K148:L148" si="51">K52</f>
        <v>5</v>
      </c>
      <c r="L148" s="8">
        <f t="shared" si="51"/>
        <v>1.25</v>
      </c>
      <c r="M148" s="7" t="s">
        <v>763</v>
      </c>
      <c r="N148" s="11">
        <f t="shared" si="16"/>
        <v>4</v>
      </c>
      <c r="O148" s="12">
        <f t="shared" si="17"/>
        <v>0.25</v>
      </c>
      <c r="P148" s="12">
        <f t="shared" si="18"/>
        <v>0</v>
      </c>
      <c r="Q148" s="12">
        <f t="shared" si="19"/>
        <v>0.75</v>
      </c>
      <c r="R148" s="12">
        <f t="shared" si="20"/>
        <v>0.75</v>
      </c>
      <c r="S148" s="12">
        <f t="shared" si="21"/>
        <v>0</v>
      </c>
      <c r="T148" s="12" t="e">
        <f t="shared" si="22"/>
        <v>#DIV/0!</v>
      </c>
      <c r="U148" s="12">
        <f t="shared" si="23"/>
        <v>0.66666666666666663</v>
      </c>
      <c r="V148" s="12">
        <f t="shared" si="24"/>
        <v>0.66666666666666663</v>
      </c>
      <c r="W148" s="11">
        <f t="shared" si="25"/>
        <v>-8</v>
      </c>
      <c r="X148" s="8">
        <f t="shared" si="25"/>
        <v>2</v>
      </c>
      <c r="Y148" s="9">
        <f t="shared" si="25"/>
        <v>-0.75</v>
      </c>
    </row>
    <row r="149" spans="1:25" x14ac:dyDescent="0.25">
      <c r="A149" s="7" t="s">
        <v>21</v>
      </c>
      <c r="B149" s="11">
        <f t="shared" si="6"/>
        <v>21</v>
      </c>
      <c r="C149" s="13">
        <f t="shared" si="7"/>
        <v>0.38095238095238093</v>
      </c>
      <c r="D149" s="12">
        <f t="shared" si="8"/>
        <v>0.23809523809523808</v>
      </c>
      <c r="E149" s="12">
        <f t="shared" si="9"/>
        <v>0.5714285714285714</v>
      </c>
      <c r="F149" s="12">
        <f t="shared" si="10"/>
        <v>9.5238095238095233E-2</v>
      </c>
      <c r="G149" s="12">
        <f t="shared" si="11"/>
        <v>1</v>
      </c>
      <c r="H149" s="12">
        <f t="shared" si="12"/>
        <v>0.75</v>
      </c>
      <c r="I149" s="12">
        <f t="shared" si="13"/>
        <v>0.5</v>
      </c>
      <c r="J149" s="12">
        <f t="shared" si="14"/>
        <v>0.5</v>
      </c>
      <c r="K149" s="11">
        <f t="shared" ref="K149:L149" si="52">K53</f>
        <v>13</v>
      </c>
      <c r="L149" s="8">
        <f t="shared" si="52"/>
        <v>0.61904761904761907</v>
      </c>
      <c r="M149" s="7" t="s">
        <v>21</v>
      </c>
      <c r="N149" s="11">
        <f t="shared" si="16"/>
        <v>16</v>
      </c>
      <c r="O149" s="12">
        <f t="shared" si="17"/>
        <v>6.25E-2</v>
      </c>
      <c r="P149" s="12">
        <f t="shared" si="18"/>
        <v>0.375</v>
      </c>
      <c r="Q149" s="12">
        <f t="shared" si="19"/>
        <v>1.1875</v>
      </c>
      <c r="R149" s="12">
        <f t="shared" si="20"/>
        <v>0.5</v>
      </c>
      <c r="S149" s="12">
        <f t="shared" si="21"/>
        <v>0.26315789473684209</v>
      </c>
      <c r="T149" s="12">
        <f t="shared" si="22"/>
        <v>0.6</v>
      </c>
      <c r="U149" s="12">
        <f t="shared" si="23"/>
        <v>0.625</v>
      </c>
      <c r="V149" s="12">
        <f t="shared" si="24"/>
        <v>0.31578947368421051</v>
      </c>
      <c r="W149" s="11">
        <f t="shared" si="25"/>
        <v>-22</v>
      </c>
      <c r="X149" s="8">
        <f t="shared" si="25"/>
        <v>1.375</v>
      </c>
      <c r="Y149" s="9">
        <f t="shared" si="25"/>
        <v>-0.75595238095238093</v>
      </c>
    </row>
    <row r="150" spans="1:25" x14ac:dyDescent="0.25">
      <c r="A150" s="7" t="s">
        <v>762</v>
      </c>
      <c r="B150" s="11">
        <f t="shared" si="6"/>
        <v>1</v>
      </c>
      <c r="C150" s="13">
        <f t="shared" si="7"/>
        <v>0</v>
      </c>
      <c r="D150" s="12">
        <f t="shared" si="8"/>
        <v>0</v>
      </c>
      <c r="E150" s="12">
        <f t="shared" si="9"/>
        <v>1</v>
      </c>
      <c r="F150" s="12">
        <f t="shared" si="10"/>
        <v>0</v>
      </c>
      <c r="G150" s="12">
        <f t="shared" si="11"/>
        <v>0</v>
      </c>
      <c r="H150" s="12" t="e">
        <f t="shared" si="12"/>
        <v>#DIV/0!</v>
      </c>
      <c r="I150" s="12" t="e">
        <f t="shared" si="13"/>
        <v>#DIV/0!</v>
      </c>
      <c r="J150" s="12">
        <f t="shared" si="14"/>
        <v>0</v>
      </c>
      <c r="K150" s="11">
        <f t="shared" ref="K150:L150" si="53">K54</f>
        <v>0</v>
      </c>
      <c r="L150" s="8">
        <f t="shared" si="53"/>
        <v>0</v>
      </c>
      <c r="M150" s="7" t="s">
        <v>762</v>
      </c>
      <c r="N150" s="11">
        <f t="shared" si="16"/>
        <v>2</v>
      </c>
      <c r="O150" s="12">
        <f t="shared" si="17"/>
        <v>0</v>
      </c>
      <c r="P150" s="12">
        <f t="shared" si="18"/>
        <v>0</v>
      </c>
      <c r="Q150" s="12">
        <f t="shared" si="19"/>
        <v>1</v>
      </c>
      <c r="R150" s="12">
        <f t="shared" si="20"/>
        <v>0.5</v>
      </c>
      <c r="S150" s="12">
        <f t="shared" si="21"/>
        <v>0</v>
      </c>
      <c r="T150" s="12" t="e">
        <f t="shared" si="22"/>
        <v>#DIV/0!</v>
      </c>
      <c r="U150" s="12">
        <f t="shared" si="23"/>
        <v>1</v>
      </c>
      <c r="V150" s="12">
        <f t="shared" si="24"/>
        <v>0.5</v>
      </c>
      <c r="W150" s="11">
        <f t="shared" si="25"/>
        <v>-3</v>
      </c>
      <c r="X150" s="8">
        <f t="shared" si="25"/>
        <v>1.5</v>
      </c>
      <c r="Y150" s="9">
        <f t="shared" si="25"/>
        <v>-1.5</v>
      </c>
    </row>
    <row r="151" spans="1:25" x14ac:dyDescent="0.25">
      <c r="F151" s="12"/>
      <c r="H151" s="12"/>
    </row>
    <row r="152" spans="1:25" x14ac:dyDescent="0.25">
      <c r="F152" s="12"/>
    </row>
    <row r="153" spans="1:25" x14ac:dyDescent="0.25">
      <c r="F153" s="12"/>
    </row>
    <row r="154" spans="1:25" x14ac:dyDescent="0.25">
      <c r="F154" s="12"/>
    </row>
    <row r="155" spans="1:25" x14ac:dyDescent="0.25">
      <c r="F155" s="12"/>
    </row>
    <row r="156" spans="1:25" x14ac:dyDescent="0.25">
      <c r="F156" s="12"/>
    </row>
    <row r="157" spans="1:25" x14ac:dyDescent="0.25">
      <c r="F157" s="12"/>
    </row>
    <row r="158" spans="1:25" x14ac:dyDescent="0.25">
      <c r="F158" s="12"/>
    </row>
    <row r="159" spans="1:25" x14ac:dyDescent="0.25">
      <c r="F159" s="12"/>
    </row>
    <row r="160" spans="1:25" x14ac:dyDescent="0.25">
      <c r="F160" s="12"/>
    </row>
    <row r="161" spans="6:6" x14ac:dyDescent="0.25">
      <c r="F161" s="12"/>
    </row>
    <row r="162" spans="6:6" x14ac:dyDescent="0.25">
      <c r="F162" s="12"/>
    </row>
    <row r="163" spans="6:6" x14ac:dyDescent="0.25">
      <c r="F163" s="12"/>
    </row>
    <row r="164" spans="6:6" x14ac:dyDescent="0.25">
      <c r="F164" s="12"/>
    </row>
    <row r="165" spans="6:6" x14ac:dyDescent="0.25">
      <c r="F165" s="12"/>
    </row>
    <row r="166" spans="6:6" x14ac:dyDescent="0.25">
      <c r="F166" s="12"/>
    </row>
    <row r="167" spans="6:6" x14ac:dyDescent="0.25">
      <c r="F167" s="12"/>
    </row>
    <row r="168" spans="6:6" x14ac:dyDescent="0.25">
      <c r="F168" s="12"/>
    </row>
    <row r="169" spans="6:6" x14ac:dyDescent="0.25">
      <c r="F169" s="12"/>
    </row>
    <row r="170" spans="6:6" x14ac:dyDescent="0.25">
      <c r="F170" s="12"/>
    </row>
    <row r="171" spans="6:6" x14ac:dyDescent="0.25">
      <c r="F171" s="12"/>
    </row>
    <row r="172" spans="6:6" x14ac:dyDescent="0.25">
      <c r="F172" s="12"/>
    </row>
    <row r="173" spans="6:6" x14ac:dyDescent="0.25">
      <c r="F173" s="12"/>
    </row>
    <row r="174" spans="6:6" x14ac:dyDescent="0.25">
      <c r="F174" s="12"/>
    </row>
    <row r="175" spans="6:6" x14ac:dyDescent="0.25">
      <c r="F175" s="12"/>
    </row>
    <row r="176" spans="6:6" x14ac:dyDescent="0.25">
      <c r="F176" s="12"/>
    </row>
    <row r="177" spans="6:6" x14ac:dyDescent="0.25">
      <c r="F177" s="12"/>
    </row>
  </sheetData>
  <sortState ref="A3:Y54">
    <sortCondition descending="1" ref="Y3:Y54"/>
  </sortState>
  <mergeCells count="5">
    <mergeCell ref="A97:L97"/>
    <mergeCell ref="M97:X97"/>
    <mergeCell ref="A1:L1"/>
    <mergeCell ref="M1:X1"/>
    <mergeCell ref="A55:Y55"/>
  </mergeCells>
  <conditionalFormatting sqref="L56:L68 L70:L84 L3:L54">
    <cfRule type="cellIs" dxfId="18" priority="45" operator="equal">
      <formula>1</formula>
    </cfRule>
    <cfRule type="cellIs" dxfId="17" priority="46" operator="lessThan">
      <formula>1</formula>
    </cfRule>
    <cfRule type="cellIs" dxfId="16" priority="47" operator="greaterThan">
      <formula>1</formula>
    </cfRule>
  </conditionalFormatting>
  <conditionalFormatting sqref="Y56 X56:X68 X70:X85 X3:X54">
    <cfRule type="cellIs" dxfId="15" priority="42" operator="equal">
      <formula>1</formula>
    </cfRule>
    <cfRule type="cellIs" dxfId="14" priority="43" operator="lessThan">
      <formula>1</formula>
    </cfRule>
    <cfRule type="cellIs" dxfId="13" priority="44" operator="greaterThan">
      <formula>1</formula>
    </cfRule>
  </conditionalFormatting>
  <conditionalFormatting sqref="Y56:Y68 Y70:Y84 Y3:Y54 Y99:Y150">
    <cfRule type="cellIs" dxfId="12" priority="39" operator="equal">
      <formula>0</formula>
    </cfRule>
    <cfRule type="cellIs" dxfId="11" priority="40" operator="lessThan">
      <formula>0</formula>
    </cfRule>
    <cfRule type="cellIs" dxfId="10" priority="41" operator="greaterThan">
      <formula>0</formula>
    </cfRule>
  </conditionalFormatting>
  <conditionalFormatting sqref="X99:X150">
    <cfRule type="cellIs" dxfId="9" priority="15" operator="greaterThan">
      <formula>1</formula>
    </cfRule>
    <cfRule type="cellIs" dxfId="8" priority="16" operator="lessThan">
      <formula>1</formula>
    </cfRule>
    <cfRule type="cellIs" dxfId="7" priority="18" operator="lessThan">
      <formula>0</formula>
    </cfRule>
    <cfRule type="cellIs" dxfId="6" priority="19" operator="greaterThan">
      <formula>0</formula>
    </cfRule>
  </conditionalFormatting>
  <conditionalFormatting sqref="L99:L121 L123:L150">
    <cfRule type="cellIs" dxfId="5" priority="6" operator="lessThan">
      <formula>1</formula>
    </cfRule>
    <cfRule type="cellIs" dxfId="4" priority="7" operator="greaterThan">
      <formula>1</formula>
    </cfRule>
    <cfRule type="cellIs" dxfId="3" priority="8" operator="greaterThan">
      <formula>1</formula>
    </cfRule>
    <cfRule type="cellIs" priority="9" operator="greaterThan">
      <formula>1</formula>
    </cfRule>
    <cfRule type="cellIs" dxfId="2" priority="12" operator="equal">
      <formula>1</formula>
    </cfRule>
    <cfRule type="cellIs" dxfId="1" priority="13" operator="lessThan">
      <formula>1</formula>
    </cfRule>
    <cfRule type="cellIs" dxfId="0" priority="14" operator="greaterThan">
      <formula>1</formula>
    </cfRule>
    <cfRule type="colorScale" priority="17">
      <colorScale>
        <cfvo type="formula" val="&quot;&lt;1&quot;"/>
        <cfvo type="num" val="1"/>
        <cfvo type="formula" val="&quot;&gt;1&quot;"/>
        <color rgb="FFF8696B"/>
        <color rgb="FFFFEB84"/>
        <color rgb="FF63BE7B"/>
      </colorScale>
    </cfRule>
  </conditionalFormatting>
  <conditionalFormatting sqref="C99:C121 C123:C150"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9:D121 D123:D150">
    <cfRule type="colorScale" priority="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E121 E123:E150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:F121 F123:F177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9:G121 G123:G150">
    <cfRule type="colorScale" priority="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9:H121 H123:H151">
    <cfRule type="colorScale" priority="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9:I121 I123:I150">
    <cfRule type="colorScale" priority="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9:J121 J123:J150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9:K121 K123:K150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9:B121 B123:B150">
    <cfRule type="colorScale" priority="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9:N150">
    <cfRule type="colorScale" priority="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9:O150"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9:P150">
    <cfRule type="colorScale" priority="8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9:Q150"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9:R150">
    <cfRule type="colorScale" priority="9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99:S150">
    <cfRule type="colorScale" priority="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9:T150">
    <cfRule type="colorScale" priority="9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99:U150">
    <cfRule type="colorScale" priority="9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9:V150">
    <cfRule type="colorScale" priority="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9:W150">
    <cfRule type="colorScale" priority="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1-Man</vt:lpstr>
      <vt:lpstr>2-Man</vt:lpstr>
      <vt:lpstr>3-Man</vt:lpstr>
      <vt:lpstr>4-Man</vt:lpstr>
      <vt:lpstr>5-Man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Andrews</dc:creator>
  <cp:lastModifiedBy>Cory Andrews</cp:lastModifiedBy>
  <cp:lastPrinted>2016-01-18T07:46:38Z</cp:lastPrinted>
  <dcterms:created xsi:type="dcterms:W3CDTF">2015-12-03T05:20:37Z</dcterms:created>
  <dcterms:modified xsi:type="dcterms:W3CDTF">2016-03-05T17:11:07Z</dcterms:modified>
</cp:coreProperties>
</file>